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43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<sst xmlns="http://schemas.openxmlformats.org/spreadsheetml/2006/main" count="93" uniqueCount="86">
  <si>
    <t xml:space="preserve">                        M  A  K  A  R  S  K  A</t>
  </si>
  <si>
    <t xml:space="preserve">      PREGLED PRIHODA I RASHODA ZA RAZDOBLJE                             </t>
  </si>
  <si>
    <t>1.</t>
  </si>
  <si>
    <t xml:space="preserve"> VRSTA  PRIHODA </t>
  </si>
  <si>
    <t>prihodi iz Gradskog proračuna</t>
  </si>
  <si>
    <t>UKUPNI  PRIHODI:</t>
  </si>
  <si>
    <t>2.</t>
  </si>
  <si>
    <t>VRSTA RASHODA</t>
  </si>
  <si>
    <t>3.</t>
  </si>
  <si>
    <t>PLAĆE DJELATNIKA I OSTALI IZDACI ZA ZAPOSLENE</t>
  </si>
  <si>
    <t>MATERIJALNI TROŠKOVI          REDOVNI</t>
  </si>
  <si>
    <t>službeno putovanje</t>
  </si>
  <si>
    <t>naknade za prijevoz na posao</t>
  </si>
  <si>
    <t>uredski materijal i ostali materijalni rashodi</t>
  </si>
  <si>
    <t>materijal i dijelovi za tekuće i investicijsko održavanje</t>
  </si>
  <si>
    <t>sitan inventar</t>
  </si>
  <si>
    <t>usluge telefona,interneta,pošte</t>
  </si>
  <si>
    <t>komunalne usluge</t>
  </si>
  <si>
    <t>zakupnine i najamnine</t>
  </si>
  <si>
    <t>zdravstvene usluge</t>
  </si>
  <si>
    <t>računalne usluge</t>
  </si>
  <si>
    <t>reprezentacija</t>
  </si>
  <si>
    <t>usluge platnog prometa</t>
  </si>
  <si>
    <t>članarine</t>
  </si>
  <si>
    <t xml:space="preserve"> 3.   </t>
  </si>
  <si>
    <t xml:space="preserve">                           </t>
  </si>
  <si>
    <t>UKUPNO PRIHODI</t>
  </si>
  <si>
    <t>UKUPNO RASHODI</t>
  </si>
  <si>
    <t>VIŠAK TEKUĆE GODINE</t>
  </si>
  <si>
    <t>MANJAK TEKUĆE GODINE</t>
  </si>
  <si>
    <t>PRENESENI VIŠAK PRIHODA</t>
  </si>
  <si>
    <t>PRENESENI MANJAK PRIHODA</t>
  </si>
  <si>
    <t>VIŠAK PRIHODA RASPOLOŽIV U SLIJEDEĆEM RAZDOBLJU</t>
  </si>
  <si>
    <t>MANJAK PRIHODA ZA POKRIĆE U SLIJEDEĆEM  RAZDOBLJU</t>
  </si>
  <si>
    <t>OSNOVNA ŠKOLA STJEPANA IVIČEVIĆA</t>
  </si>
  <si>
    <t>Croatia osiguranje za počinjenu štetu</t>
  </si>
  <si>
    <t>Od učenika za osiguranje</t>
  </si>
  <si>
    <t>Od učenika za ekskurzije i predstave</t>
  </si>
  <si>
    <t>Od učenika za marende</t>
  </si>
  <si>
    <t>volonteri - HZZ</t>
  </si>
  <si>
    <t>Kamate na deponirana sredstva</t>
  </si>
  <si>
    <t>Iznajmljivanje dvorane</t>
  </si>
  <si>
    <t>el.energija i lož ulje, benzin i plin</t>
  </si>
  <si>
    <t>namirnice za kuhinju</t>
  </si>
  <si>
    <t>usluge tekućeg i investicijskog održavanja</t>
  </si>
  <si>
    <t>službena radna i zaštitna odjeća i obuća</t>
  </si>
  <si>
    <t>ostale usluge</t>
  </si>
  <si>
    <t>police osiguranja učenika i zgrade</t>
  </si>
  <si>
    <t xml:space="preserve">prihodi od MZOS(plaće,jubilarne, pomoći, otpremnine, regres i sl. </t>
  </si>
  <si>
    <t>UREDSKI NAMJEŠTAJ</t>
  </si>
  <si>
    <t>OSTALA UREDSKA OPREMA</t>
  </si>
  <si>
    <t>OSTALI INSTRUMENTI UREĐAJI I STROJEVI</t>
  </si>
  <si>
    <t>GLAZBENI INSTRUMENTI I OPREMA</t>
  </si>
  <si>
    <t>KNJIGE U KNJIŽNICI</t>
  </si>
  <si>
    <t>Natječaji - objava oglasa</t>
  </si>
  <si>
    <t>usluge javnog bilježnika</t>
  </si>
  <si>
    <t>SPORTSKA OPREMA</t>
  </si>
  <si>
    <t>Sudski troškovi</t>
  </si>
  <si>
    <t>Prihodi od ministarstva za invalide</t>
  </si>
  <si>
    <t>Plaća udruga SUNCE donacija</t>
  </si>
  <si>
    <t>2017.</t>
  </si>
  <si>
    <t>Županijski savez školskog športa</t>
  </si>
  <si>
    <t>Prihod od županije za udžbenike</t>
  </si>
  <si>
    <t>Za počinjenu štetu</t>
  </si>
  <si>
    <t>Projekti  s osmjehom u školu - plaće i MT</t>
  </si>
  <si>
    <t>prihodi iz Gradskog proračuna ZA NEFINANCIJSKU</t>
  </si>
  <si>
    <t xml:space="preserve">Ministarstvo za RAČUNALA </t>
  </si>
  <si>
    <t>Ministarstvo OSTALO</t>
  </si>
  <si>
    <t>Prihod od županije OSTALO</t>
  </si>
  <si>
    <t>Naknade roditeljima za udžbenike</t>
  </si>
  <si>
    <t>Doprinosi za zapošljavanje bez radnog odnosa</t>
  </si>
  <si>
    <t xml:space="preserve">                       OD   01.01. – 31.12.  2018.  GODINE</t>
  </si>
  <si>
    <t>2018.</t>
  </si>
  <si>
    <t>AZZO za stručna vijeća</t>
  </si>
  <si>
    <t>-</t>
  </si>
  <si>
    <t xml:space="preserve">prihodi od MZOŠ za posebne odjele </t>
  </si>
  <si>
    <r>
      <t xml:space="preserve">Sufinanciranje prehrane </t>
    </r>
    <r>
      <rPr>
        <sz val="8"/>
        <rFont val="Times New Roman"/>
        <family val="1"/>
      </rPr>
      <t xml:space="preserve"> projekt S "MARENDAJMO ZAJEDNO"</t>
    </r>
  </si>
  <si>
    <t>Županijska za povjerenstva</t>
  </si>
  <si>
    <t>Voće i mlijeko po EAGF</t>
  </si>
  <si>
    <t xml:space="preserve">intelektualne i osobne usluge </t>
  </si>
  <si>
    <t>DODATNA ULAGANJA NA OBJEKTU</t>
  </si>
  <si>
    <t>OPREMA ZA VENTILACIJU</t>
  </si>
  <si>
    <t>Ostali rashodi</t>
  </si>
  <si>
    <t>MINISTARSTVO RAČUNALA</t>
  </si>
  <si>
    <t>RAČUNALA I RAČUNALNA OPREMA DEC.</t>
  </si>
  <si>
    <t>naknada za invalide i javni bilježnik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</si>
</sst>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\ &quot;kn&quot;"/>
    <numFmt numFmtId="168" formatCode="#,##0\ &quot;kn&quot;"/>
    <numFmt numFmtId="169" formatCode="#,##0\ _k_n"/>
    <numFmt numFmtId="170" formatCode="#,##0.00\ _k_n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67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2" fillId="0" borderId="27" xfId="0" applyFont="1" applyBorder="1" applyAlignment="1">
      <alignment wrapText="1"/>
    </xf>
    <xf numFmtId="0" fontId="1" fillId="0" borderId="26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2" fillId="0" borderId="28" xfId="0" applyFont="1" applyBorder="1" applyAlignment="1">
      <alignment wrapText="1"/>
    </xf>
    <xf numFmtId="3" fontId="0" fillId="0" borderId="29" xfId="0" applyNumberFormat="1" applyBorder="1" applyAlignment="1">
      <alignment horizontal="center" vertical="center"/>
    </xf>
    <xf numFmtId="167" fontId="1" fillId="0" borderId="23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/>
    </xf>
    <xf numFmtId="0" fontId="2" fillId="0" borderId="13" xfId="0" applyFont="1" applyBorder="1" applyAlignment="1">
      <alignment wrapText="1"/>
    </xf>
    <xf numFmtId="168" fontId="2" fillId="0" borderId="13" xfId="0" applyNumberFormat="1" applyFont="1" applyBorder="1" applyAlignment="1">
      <alignment vertical="center" wrapText="1"/>
    </xf>
    <xf numFmtId="167" fontId="1" fillId="0" borderId="24" xfId="0" applyNumberFormat="1" applyFont="1" applyBorder="1" applyAlignment="1">
      <alignment horizontal="right" vertical="center"/>
    </xf>
    <xf numFmtId="167" fontId="0" fillId="0" borderId="21" xfId="0" applyNumberFormat="1" applyBorder="1" applyAlignment="1">
      <alignment horizontal="right" vertical="center"/>
    </xf>
    <xf numFmtId="167" fontId="0" fillId="0" borderId="22" xfId="0" applyNumberFormat="1" applyBorder="1" applyAlignment="1">
      <alignment horizontal="right" vertical="center"/>
    </xf>
    <xf numFmtId="167" fontId="0" fillId="0" borderId="23" xfId="0" applyNumberFormat="1" applyBorder="1" applyAlignment="1">
      <alignment horizontal="right" vertical="center"/>
    </xf>
    <xf numFmtId="167" fontId="0" fillId="0" borderId="24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7" fontId="0" fillId="0" borderId="26" xfId="0" applyNumberFormat="1" applyBorder="1" applyAlignment="1">
      <alignment/>
    </xf>
    <xf numFmtId="167" fontId="5" fillId="0" borderId="21" xfId="0" applyNumberFormat="1" applyFont="1" applyBorder="1" applyAlignment="1">
      <alignment horizontal="right" wrapText="1"/>
    </xf>
    <xf numFmtId="167" fontId="0" fillId="0" borderId="29" xfId="0" applyNumberFormat="1" applyBorder="1" applyAlignment="1">
      <alignment/>
    </xf>
    <xf numFmtId="167" fontId="5" fillId="0" borderId="28" xfId="0" applyNumberFormat="1" applyFont="1" applyBorder="1" applyAlignment="1">
      <alignment horizontal="right" wrapText="1"/>
    </xf>
    <xf numFmtId="167" fontId="5" fillId="0" borderId="11" xfId="0" applyNumberFormat="1" applyFont="1" applyBorder="1" applyAlignment="1">
      <alignment horizontal="right" wrapText="1"/>
    </xf>
    <xf numFmtId="167" fontId="0" fillId="0" borderId="27" xfId="0" applyNumberFormat="1" applyBorder="1" applyAlignment="1">
      <alignment/>
    </xf>
    <xf numFmtId="167" fontId="5" fillId="0" borderId="15" xfId="0" applyNumberFormat="1" applyFont="1" applyBorder="1" applyAlignment="1">
      <alignment horizontal="center" vertical="center" wrapText="1"/>
    </xf>
    <xf numFmtId="167" fontId="0" fillId="0" borderId="30" xfId="0" applyNumberFormat="1" applyBorder="1" applyAlignment="1">
      <alignment/>
    </xf>
    <xf numFmtId="167" fontId="1" fillId="0" borderId="29" xfId="0" applyNumberFormat="1" applyFont="1" applyFill="1" applyBorder="1" applyAlignment="1">
      <alignment horizontal="right" vertical="center"/>
    </xf>
    <xf numFmtId="167" fontId="1" fillId="0" borderId="26" xfId="0" applyNumberFormat="1" applyFont="1" applyFill="1" applyBorder="1" applyAlignment="1">
      <alignment horizontal="right" vertical="center"/>
    </xf>
    <xf numFmtId="167" fontId="1" fillId="0" borderId="26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167" fontId="0" fillId="0" borderId="29" xfId="0" applyNumberFormat="1" applyBorder="1" applyAlignment="1">
      <alignment horizontal="right" vertical="center"/>
    </xf>
    <xf numFmtId="167" fontId="0" fillId="0" borderId="26" xfId="0" applyNumberFormat="1" applyBorder="1" applyAlignment="1">
      <alignment horizontal="right" vertical="center"/>
    </xf>
    <xf numFmtId="0" fontId="1" fillId="0" borderId="15" xfId="0" applyFont="1" applyFill="1" applyBorder="1" applyAlignment="1">
      <alignment wrapText="1"/>
    </xf>
    <xf numFmtId="4" fontId="4" fillId="0" borderId="0" xfId="0" applyNumberFormat="1" applyFont="1" applyBorder="1" applyAlignment="1">
      <alignment horizontal="center" vertical="center" wrapText="1"/>
    </xf>
    <xf numFmtId="167" fontId="0" fillId="0" borderId="26" xfId="0" applyNumberFormat="1" applyFill="1" applyBorder="1" applyAlignment="1">
      <alignment horizontal="right" vertical="center"/>
    </xf>
    <xf numFmtId="167" fontId="0" fillId="0" borderId="27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2" fillId="0" borderId="3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6.00390625" style="0" customWidth="1"/>
    <col min="2" max="2" width="49.140625" style="0" customWidth="1"/>
    <col min="3" max="4" width="15.8515625" style="0" bestFit="1" customWidth="1"/>
    <col min="5" max="6" width="14.421875" style="0" bestFit="1" customWidth="1"/>
    <col min="7" max="7" width="12.7109375" style="0" bestFit="1" customWidth="1"/>
  </cols>
  <sheetData>
    <row r="1" ht="15.75">
      <c r="A1" s="1" t="s">
        <v>34</v>
      </c>
    </row>
    <row r="2" ht="15.75">
      <c r="A2" s="1" t="s">
        <v>0</v>
      </c>
    </row>
    <row r="3" ht="15.75">
      <c r="A3" s="1"/>
    </row>
    <row r="4" ht="15.75">
      <c r="A4" s="1"/>
    </row>
    <row r="5" ht="15.75">
      <c r="A5" s="1"/>
    </row>
    <row r="6" ht="20.25">
      <c r="A6" s="2" t="s">
        <v>1</v>
      </c>
    </row>
    <row r="7" ht="20.25">
      <c r="A7" s="2" t="s">
        <v>71</v>
      </c>
    </row>
    <row r="8" ht="16.5" thickBot="1">
      <c r="A8" s="1"/>
    </row>
    <row r="9" spans="1:4" ht="19.5" thickBot="1">
      <c r="A9" s="28" t="s">
        <v>2</v>
      </c>
      <c r="B9" s="16" t="s">
        <v>3</v>
      </c>
      <c r="C9" s="15" t="s">
        <v>60</v>
      </c>
      <c r="D9" s="15" t="s">
        <v>72</v>
      </c>
    </row>
    <row r="10" spans="1:4" ht="16.5" thickBot="1">
      <c r="A10" s="29"/>
      <c r="B10" s="35">
        <v>1</v>
      </c>
      <c r="C10" s="42">
        <v>2</v>
      </c>
      <c r="D10" s="44">
        <v>3</v>
      </c>
    </row>
    <row r="11" spans="1:4" ht="33.75" customHeight="1">
      <c r="A11" s="30"/>
      <c r="B11" s="36" t="s">
        <v>48</v>
      </c>
      <c r="C11" s="43">
        <v>8469362.3</v>
      </c>
      <c r="D11" s="63">
        <v>9077841</v>
      </c>
    </row>
    <row r="12" spans="1:4" ht="15.75">
      <c r="A12" s="30"/>
      <c r="B12" s="39" t="s">
        <v>66</v>
      </c>
      <c r="C12" s="43">
        <v>15000</v>
      </c>
      <c r="D12" s="64"/>
    </row>
    <row r="13" spans="1:5" ht="15.75">
      <c r="A13" s="30"/>
      <c r="B13" s="39" t="s">
        <v>67</v>
      </c>
      <c r="C13" s="43">
        <v>3090</v>
      </c>
      <c r="D13" s="64"/>
      <c r="E13" s="26"/>
    </row>
    <row r="14" spans="1:4" ht="15.75">
      <c r="A14" s="30"/>
      <c r="B14" s="39" t="s">
        <v>73</v>
      </c>
      <c r="C14" s="43">
        <v>1000</v>
      </c>
      <c r="D14" s="64">
        <v>2000</v>
      </c>
    </row>
    <row r="15" spans="1:4" ht="15.75">
      <c r="A15" s="30"/>
      <c r="B15" s="36" t="s">
        <v>75</v>
      </c>
      <c r="C15" s="43"/>
      <c r="D15" s="64"/>
    </row>
    <row r="16" spans="1:5" ht="15.75">
      <c r="A16" s="30"/>
      <c r="B16" s="36" t="s">
        <v>62</v>
      </c>
      <c r="C16" s="43">
        <v>53320</v>
      </c>
      <c r="D16" s="65" t="s">
        <v>74</v>
      </c>
      <c r="E16" s="26"/>
    </row>
    <row r="17" spans="1:4" ht="15.75">
      <c r="A17" s="30"/>
      <c r="B17" s="36" t="s">
        <v>68</v>
      </c>
      <c r="C17" s="43">
        <v>340</v>
      </c>
      <c r="D17" s="64"/>
    </row>
    <row r="18" spans="1:4" ht="15.75">
      <c r="A18" s="30"/>
      <c r="B18" s="36" t="s">
        <v>58</v>
      </c>
      <c r="C18" s="43">
        <v>33275</v>
      </c>
      <c r="D18" s="64"/>
    </row>
    <row r="19" spans="1:4" ht="15.75">
      <c r="A19" s="30"/>
      <c r="B19" s="36" t="s">
        <v>39</v>
      </c>
      <c r="C19" s="43">
        <v>16698.35</v>
      </c>
      <c r="D19" s="64">
        <v>20297.04</v>
      </c>
    </row>
    <row r="20" spans="1:6" ht="15.75" customHeight="1">
      <c r="A20" s="31"/>
      <c r="B20" s="36" t="s">
        <v>4</v>
      </c>
      <c r="C20" s="43">
        <v>1182718.49</v>
      </c>
      <c r="D20" s="64">
        <v>1210782.03</v>
      </c>
      <c r="F20" s="26"/>
    </row>
    <row r="21" spans="1:5" ht="15.75" customHeight="1">
      <c r="A21" s="31"/>
      <c r="B21" s="36" t="s">
        <v>65</v>
      </c>
      <c r="C21" s="43">
        <v>181430.5</v>
      </c>
      <c r="D21" s="64">
        <v>400431.32</v>
      </c>
      <c r="E21" s="26"/>
    </row>
    <row r="22" spans="1:5" ht="15.75" customHeight="1">
      <c r="A22" s="30"/>
      <c r="B22" s="36" t="s">
        <v>64</v>
      </c>
      <c r="C22" s="43">
        <v>311515.97</v>
      </c>
      <c r="D22" s="64">
        <v>352277.91</v>
      </c>
      <c r="E22" s="26"/>
    </row>
    <row r="23" spans="1:4" ht="15.75" customHeight="1">
      <c r="A23" s="30"/>
      <c r="B23" s="36" t="s">
        <v>59</v>
      </c>
      <c r="C23" s="43">
        <v>22707.53</v>
      </c>
      <c r="D23" s="65" t="s">
        <v>74</v>
      </c>
    </row>
    <row r="24" spans="1:4" ht="15.75" customHeight="1">
      <c r="A24" s="30"/>
      <c r="B24" s="36" t="s">
        <v>35</v>
      </c>
      <c r="C24" s="43"/>
      <c r="D24" s="64">
        <v>6272</v>
      </c>
    </row>
    <row r="25" spans="1:4" ht="15.75" customHeight="1">
      <c r="A25" s="31"/>
      <c r="B25" s="36" t="s">
        <v>36</v>
      </c>
      <c r="C25" s="43">
        <v>16830</v>
      </c>
      <c r="D25" s="64">
        <v>14580</v>
      </c>
    </row>
    <row r="26" spans="1:4" ht="15.75" customHeight="1">
      <c r="A26" s="30"/>
      <c r="B26" s="36" t="s">
        <v>37</v>
      </c>
      <c r="C26" s="43">
        <v>7282</v>
      </c>
      <c r="D26" s="64"/>
    </row>
    <row r="27" spans="1:5" ht="15.75" customHeight="1">
      <c r="A27" s="30"/>
      <c r="B27" s="36" t="s">
        <v>38</v>
      </c>
      <c r="C27" s="43">
        <v>334487</v>
      </c>
      <c r="D27" s="64">
        <v>301389.6</v>
      </c>
      <c r="E27" s="26"/>
    </row>
    <row r="28" spans="1:7" ht="15.75" customHeight="1">
      <c r="A28" s="30"/>
      <c r="B28" s="36" t="s">
        <v>76</v>
      </c>
      <c r="C28" s="43">
        <v>25468</v>
      </c>
      <c r="D28" s="64">
        <v>86540.87</v>
      </c>
      <c r="E28" s="26"/>
      <c r="G28" s="26"/>
    </row>
    <row r="29" spans="1:7" ht="15.75" customHeight="1">
      <c r="A29" s="32"/>
      <c r="B29" s="36" t="s">
        <v>41</v>
      </c>
      <c r="C29" s="43">
        <v>2500</v>
      </c>
      <c r="D29" s="64"/>
      <c r="G29" s="26"/>
    </row>
    <row r="30" spans="1:4" ht="15.75" customHeight="1">
      <c r="A30" s="30"/>
      <c r="B30" s="36" t="s">
        <v>40</v>
      </c>
      <c r="C30" s="43">
        <v>18.05</v>
      </c>
      <c r="D30" s="64">
        <v>12</v>
      </c>
    </row>
    <row r="31" spans="1:5" ht="15.75" customHeight="1">
      <c r="A31" s="30"/>
      <c r="B31" s="36" t="s">
        <v>78</v>
      </c>
      <c r="C31" s="43">
        <v>8221.25</v>
      </c>
      <c r="D31" s="64">
        <v>22436.31</v>
      </c>
      <c r="E31" s="26"/>
    </row>
    <row r="32" spans="1:4" ht="15.75" customHeight="1">
      <c r="A32" s="31"/>
      <c r="B32" s="36" t="s">
        <v>63</v>
      </c>
      <c r="C32" s="43">
        <v>81.25</v>
      </c>
      <c r="D32" s="64"/>
    </row>
    <row r="33" spans="1:4" ht="15.75" customHeight="1">
      <c r="A33" s="30"/>
      <c r="B33" s="36" t="s">
        <v>61</v>
      </c>
      <c r="C33" s="43">
        <v>1000</v>
      </c>
      <c r="D33" s="64">
        <v>8625</v>
      </c>
    </row>
    <row r="34" spans="1:4" ht="15.75" customHeight="1">
      <c r="A34" s="33"/>
      <c r="B34" s="36" t="s">
        <v>77</v>
      </c>
      <c r="C34" s="43"/>
      <c r="D34" s="64">
        <v>340</v>
      </c>
    </row>
    <row r="35" spans="1:4" ht="15.75" customHeight="1">
      <c r="A35" s="30"/>
      <c r="B35" s="37"/>
      <c r="C35" s="43"/>
      <c r="D35" s="66"/>
    </row>
    <row r="36" spans="1:4" ht="15.75" customHeight="1" thickBot="1">
      <c r="A36" s="34"/>
      <c r="B36" s="38"/>
      <c r="C36" s="48"/>
      <c r="D36" s="45"/>
    </row>
    <row r="37" spans="1:4" ht="36.75" customHeight="1" thickBot="1">
      <c r="A37" s="41"/>
      <c r="B37" s="46" t="s">
        <v>5</v>
      </c>
      <c r="C37" s="47">
        <f>SUM(C11:C36)</f>
        <v>10686345.690000001</v>
      </c>
      <c r="D37" s="47">
        <f>SUM(D11:D36)</f>
        <v>11503825.079999998</v>
      </c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spans="1:2" ht="19.5" thickBot="1">
      <c r="A44" s="5" t="s">
        <v>6</v>
      </c>
      <c r="B44" s="40"/>
    </row>
    <row r="45" spans="1:4" ht="16.5" customHeight="1" thickBot="1">
      <c r="A45" s="18"/>
      <c r="B45" s="16" t="s">
        <v>7</v>
      </c>
      <c r="C45" s="17" t="s">
        <v>60</v>
      </c>
      <c r="D45" s="17" t="s">
        <v>72</v>
      </c>
    </row>
    <row r="46" spans="1:4" ht="16.5" thickBot="1">
      <c r="A46" s="6"/>
      <c r="B46" s="11" t="s">
        <v>2</v>
      </c>
      <c r="C46" s="11" t="s">
        <v>6</v>
      </c>
      <c r="D46" s="53" t="s">
        <v>8</v>
      </c>
    </row>
    <row r="47" spans="1:4" ht="30.75" customHeight="1" thickBot="1">
      <c r="A47" s="19"/>
      <c r="B47" s="20" t="s">
        <v>9</v>
      </c>
      <c r="C47" s="49">
        <v>9153285.42</v>
      </c>
      <c r="D47" s="67">
        <v>9728482.25</v>
      </c>
    </row>
    <row r="48" spans="1:4" ht="16.5" thickBot="1">
      <c r="A48" s="12"/>
      <c r="B48" s="14" t="s">
        <v>10</v>
      </c>
      <c r="C48" s="49"/>
      <c r="D48" s="37"/>
    </row>
    <row r="49" spans="1:4" ht="15.75" customHeight="1" thickBot="1">
      <c r="A49" s="12"/>
      <c r="B49" s="13" t="s">
        <v>11</v>
      </c>
      <c r="C49" s="50">
        <v>30314</v>
      </c>
      <c r="D49" s="68">
        <v>36791.4</v>
      </c>
    </row>
    <row r="50" spans="1:4" ht="16.5" thickBot="1">
      <c r="A50" s="7"/>
      <c r="B50" s="3" t="s">
        <v>12</v>
      </c>
      <c r="C50" s="51">
        <v>76665.08</v>
      </c>
      <c r="D50" s="68">
        <v>93364.76</v>
      </c>
    </row>
    <row r="51" spans="1:4" ht="16.5" thickBot="1">
      <c r="A51" s="7"/>
      <c r="B51" s="3" t="s">
        <v>13</v>
      </c>
      <c r="C51" s="51">
        <v>111348.08</v>
      </c>
      <c r="D51" s="68">
        <v>106429.53</v>
      </c>
    </row>
    <row r="52" spans="1:4" ht="16.5" thickBot="1">
      <c r="A52" s="7"/>
      <c r="B52" s="3" t="s">
        <v>43</v>
      </c>
      <c r="C52" s="51">
        <v>418314</v>
      </c>
      <c r="D52" s="68">
        <v>420603.06</v>
      </c>
    </row>
    <row r="53" spans="1:4" ht="16.5" thickBot="1">
      <c r="A53" s="7"/>
      <c r="B53" s="3" t="s">
        <v>42</v>
      </c>
      <c r="C53" s="51">
        <v>212905</v>
      </c>
      <c r="D53" s="68">
        <v>132411.24</v>
      </c>
    </row>
    <row r="54" spans="1:4" ht="16.5" thickBot="1">
      <c r="A54" s="7"/>
      <c r="B54" s="3" t="s">
        <v>14</v>
      </c>
      <c r="C54" s="51">
        <v>25869.45</v>
      </c>
      <c r="D54" s="68">
        <v>29236.36</v>
      </c>
    </row>
    <row r="55" spans="1:4" ht="16.5" thickBot="1">
      <c r="A55" s="7"/>
      <c r="B55" s="3" t="s">
        <v>45</v>
      </c>
      <c r="C55" s="51">
        <v>5070.5</v>
      </c>
      <c r="D55" s="68"/>
    </row>
    <row r="56" spans="1:4" ht="16.5" thickBot="1">
      <c r="A56" s="7"/>
      <c r="B56" s="3" t="s">
        <v>15</v>
      </c>
      <c r="C56" s="51">
        <v>28068</v>
      </c>
      <c r="D56" s="68">
        <v>25375.97</v>
      </c>
    </row>
    <row r="57" spans="1:4" ht="16.5" thickBot="1">
      <c r="A57" s="7"/>
      <c r="B57" s="3" t="s">
        <v>16</v>
      </c>
      <c r="C57" s="51">
        <v>36293.1</v>
      </c>
      <c r="D57" s="68">
        <v>37639</v>
      </c>
    </row>
    <row r="58" spans="1:4" ht="16.5" thickBot="1">
      <c r="A58" s="7"/>
      <c r="B58" s="3" t="s">
        <v>44</v>
      </c>
      <c r="C58" s="51">
        <v>96635.74</v>
      </c>
      <c r="D58" s="68">
        <v>145165.08</v>
      </c>
    </row>
    <row r="59" spans="1:4" ht="16.5" thickBot="1">
      <c r="A59" s="7"/>
      <c r="B59" s="3" t="s">
        <v>54</v>
      </c>
      <c r="C59" s="51"/>
      <c r="D59" s="68"/>
    </row>
    <row r="60" spans="1:4" ht="16.5" thickBot="1">
      <c r="A60" s="7"/>
      <c r="B60" s="3" t="s">
        <v>17</v>
      </c>
      <c r="C60" s="51">
        <v>65857.61</v>
      </c>
      <c r="D60" s="68">
        <v>53619.89</v>
      </c>
    </row>
    <row r="61" spans="1:4" ht="16.5" thickBot="1">
      <c r="A61" s="7"/>
      <c r="B61" s="3" t="s">
        <v>18</v>
      </c>
      <c r="C61" s="51">
        <v>30392.15</v>
      </c>
      <c r="D61" s="68">
        <v>27148.18</v>
      </c>
    </row>
    <row r="62" spans="1:4" ht="16.5" thickBot="1">
      <c r="A62" s="7"/>
      <c r="B62" s="3" t="s">
        <v>19</v>
      </c>
      <c r="C62" s="51">
        <v>17878.5</v>
      </c>
      <c r="D62" s="68">
        <v>9190</v>
      </c>
    </row>
    <row r="63" spans="1:4" ht="16.5" thickBot="1">
      <c r="A63" s="7"/>
      <c r="B63" s="3" t="s">
        <v>79</v>
      </c>
      <c r="C63" s="51">
        <v>26225.88</v>
      </c>
      <c r="D63" s="68">
        <v>26121.33</v>
      </c>
    </row>
    <row r="64" spans="1:4" ht="16.5" thickBot="1">
      <c r="A64" s="7"/>
      <c r="B64" s="3" t="s">
        <v>20</v>
      </c>
      <c r="C64" s="51">
        <v>11412.5</v>
      </c>
      <c r="D64" s="68">
        <v>11412.5</v>
      </c>
    </row>
    <row r="65" spans="1:4" ht="16.5" thickBot="1">
      <c r="A65" s="7"/>
      <c r="B65" s="3" t="s">
        <v>46</v>
      </c>
      <c r="C65" s="51">
        <v>48751.62</v>
      </c>
      <c r="D65" s="68">
        <v>26633.5</v>
      </c>
    </row>
    <row r="66" spans="1:4" ht="16.5" thickBot="1">
      <c r="A66" s="7"/>
      <c r="B66" s="3" t="s">
        <v>70</v>
      </c>
      <c r="C66" s="51">
        <v>45944.52</v>
      </c>
      <c r="D66" s="68">
        <v>35226.43</v>
      </c>
    </row>
    <row r="67" spans="1:4" ht="16.5" thickBot="1">
      <c r="A67" s="7"/>
      <c r="B67" s="3" t="s">
        <v>47</v>
      </c>
      <c r="C67" s="51">
        <v>22413.35</v>
      </c>
      <c r="D67" s="68">
        <v>21054.52</v>
      </c>
    </row>
    <row r="68" spans="1:4" ht="16.5" thickBot="1">
      <c r="A68" s="7"/>
      <c r="B68" s="3" t="s">
        <v>21</v>
      </c>
      <c r="C68" s="51">
        <v>99.5</v>
      </c>
      <c r="D68" s="68">
        <v>2071.53</v>
      </c>
    </row>
    <row r="69" spans="1:4" ht="16.5" thickBot="1">
      <c r="A69" s="7"/>
      <c r="B69" s="3" t="s">
        <v>23</v>
      </c>
      <c r="C69" s="51">
        <v>1100</v>
      </c>
      <c r="D69" s="68">
        <v>1100</v>
      </c>
    </row>
    <row r="70" spans="1:4" ht="16.5" thickBot="1">
      <c r="A70" s="7"/>
      <c r="B70" s="3" t="s">
        <v>55</v>
      </c>
      <c r="C70" s="51"/>
      <c r="D70" s="68"/>
    </row>
    <row r="71" spans="1:4" ht="16.5" thickBot="1">
      <c r="A71" s="7"/>
      <c r="B71" s="3" t="s">
        <v>85</v>
      </c>
      <c r="C71" s="51">
        <v>33275</v>
      </c>
      <c r="D71" s="68">
        <v>36633.21</v>
      </c>
    </row>
    <row r="72" spans="1:4" ht="16.5" thickBot="1">
      <c r="A72" s="7"/>
      <c r="B72" s="3" t="s">
        <v>22</v>
      </c>
      <c r="C72" s="51">
        <v>13440.81</v>
      </c>
      <c r="D72" s="68">
        <v>13087.02</v>
      </c>
    </row>
    <row r="73" spans="1:4" ht="16.5" thickBot="1">
      <c r="A73" s="7"/>
      <c r="B73" s="3" t="s">
        <v>57</v>
      </c>
      <c r="C73" s="51"/>
      <c r="D73" s="68">
        <v>37817.08</v>
      </c>
    </row>
    <row r="74" spans="1:4" ht="16.5" thickBot="1">
      <c r="A74" s="7"/>
      <c r="B74" s="13" t="s">
        <v>82</v>
      </c>
      <c r="C74" s="51"/>
      <c r="D74" s="68">
        <v>13988.07</v>
      </c>
    </row>
    <row r="75" spans="1:5" ht="16.5" thickBot="1">
      <c r="A75" s="7"/>
      <c r="B75" s="69" t="s">
        <v>69</v>
      </c>
      <c r="C75" s="51">
        <v>53940</v>
      </c>
      <c r="D75" s="68"/>
      <c r="E75" s="26"/>
    </row>
    <row r="76" spans="1:6" ht="16.5" thickBot="1">
      <c r="A76" s="7"/>
      <c r="B76" s="3" t="s">
        <v>84</v>
      </c>
      <c r="C76" s="51">
        <v>129541.12</v>
      </c>
      <c r="D76" s="68">
        <v>61439.29</v>
      </c>
      <c r="F76" s="26"/>
    </row>
    <row r="77" spans="1:6" ht="16.5" thickBot="1">
      <c r="A77" s="7"/>
      <c r="B77" s="3" t="s">
        <v>83</v>
      </c>
      <c r="C77" s="51"/>
      <c r="D77" s="68">
        <v>14953</v>
      </c>
      <c r="E77" s="26"/>
      <c r="F77" s="26"/>
    </row>
    <row r="78" spans="1:6" ht="16.5" thickBot="1">
      <c r="A78" s="12"/>
      <c r="B78" s="13" t="s">
        <v>49</v>
      </c>
      <c r="C78" s="51">
        <v>44870.63</v>
      </c>
      <c r="D78" s="71">
        <v>43605.06</v>
      </c>
      <c r="F78" s="26"/>
    </row>
    <row r="79" spans="1:5" ht="16.5" thickBot="1">
      <c r="A79" s="12"/>
      <c r="B79" s="13" t="s">
        <v>56</v>
      </c>
      <c r="C79" s="51">
        <v>8221.25</v>
      </c>
      <c r="D79" s="71">
        <v>11345.76</v>
      </c>
      <c r="E79" s="26"/>
    </row>
    <row r="80" spans="1:7" ht="16.5" thickBot="1">
      <c r="A80" s="12"/>
      <c r="B80" s="13" t="s">
        <v>50</v>
      </c>
      <c r="C80" s="51"/>
      <c r="D80" s="71">
        <v>25230.64</v>
      </c>
      <c r="E80" s="26"/>
      <c r="F80" s="26"/>
      <c r="G80" s="26"/>
    </row>
    <row r="81" spans="1:7" ht="16.5" thickBot="1">
      <c r="A81" s="12"/>
      <c r="B81" s="24" t="s">
        <v>51</v>
      </c>
      <c r="C81" s="51">
        <v>4000</v>
      </c>
      <c r="D81" s="71"/>
      <c r="G81" s="26"/>
    </row>
    <row r="82" spans="1:5" ht="16.5" thickBot="1">
      <c r="A82" s="12"/>
      <c r="B82" s="54" t="s">
        <v>81</v>
      </c>
      <c r="C82" s="51"/>
      <c r="D82" s="71">
        <v>3892.5</v>
      </c>
      <c r="E82" s="26"/>
    </row>
    <row r="83" spans="1:4" ht="16.5" thickBot="1">
      <c r="A83" s="12"/>
      <c r="B83" s="13" t="s">
        <v>52</v>
      </c>
      <c r="C83" s="51"/>
      <c r="D83" s="71">
        <v>14486</v>
      </c>
    </row>
    <row r="84" spans="1:4" ht="16.5" thickBot="1">
      <c r="A84" s="12"/>
      <c r="B84" s="13" t="s">
        <v>53</v>
      </c>
      <c r="C84" s="51"/>
      <c r="D84" s="71">
        <v>12467.22</v>
      </c>
    </row>
    <row r="85" spans="1:4" ht="16.5" thickBot="1">
      <c r="A85" s="12"/>
      <c r="B85" s="13" t="s">
        <v>80</v>
      </c>
      <c r="C85" s="52"/>
      <c r="D85" s="72">
        <v>237375</v>
      </c>
    </row>
    <row r="86" spans="1:4" ht="12.75" customHeight="1">
      <c r="A86" s="76"/>
      <c r="B86" s="77"/>
      <c r="C86" s="80">
        <f>SUM(C47:C85)</f>
        <v>10752132.809999999</v>
      </c>
      <c r="D86" s="82">
        <f>SUM(D47:D85)</f>
        <v>11495396.38</v>
      </c>
    </row>
    <row r="87" spans="1:4" ht="9.75" customHeight="1" thickBot="1">
      <c r="A87" s="78"/>
      <c r="B87" s="79"/>
      <c r="C87" s="81"/>
      <c r="D87" s="81"/>
    </row>
    <row r="88" spans="1:4" ht="9.75" customHeight="1">
      <c r="A88" s="23"/>
      <c r="B88" s="23"/>
      <c r="C88" s="70"/>
      <c r="D88" s="70"/>
    </row>
    <row r="89" spans="1:4" ht="19.5" thickBot="1">
      <c r="A89" s="75" t="s">
        <v>24</v>
      </c>
      <c r="B89" s="75"/>
      <c r="C89" s="73"/>
      <c r="D89" s="73"/>
    </row>
    <row r="90" spans="1:4" ht="19.5" customHeight="1" thickBot="1">
      <c r="A90" s="74"/>
      <c r="B90" s="12" t="s">
        <v>25</v>
      </c>
      <c r="C90" s="17" t="s">
        <v>60</v>
      </c>
      <c r="D90" s="17" t="s">
        <v>72</v>
      </c>
    </row>
    <row r="91" spans="1:4" ht="19.5" customHeight="1" thickBot="1">
      <c r="A91" s="21"/>
      <c r="B91" s="22" t="s">
        <v>26</v>
      </c>
      <c r="C91" s="56">
        <f>C37</f>
        <v>10686345.690000001</v>
      </c>
      <c r="D91" s="57">
        <f>D37</f>
        <v>11503825.079999998</v>
      </c>
    </row>
    <row r="92" spans="1:4" ht="19.5" customHeight="1" thickBot="1">
      <c r="A92" s="9"/>
      <c r="B92" s="8" t="s">
        <v>27</v>
      </c>
      <c r="C92" s="58">
        <f>C86</f>
        <v>10752132.809999999</v>
      </c>
      <c r="D92" s="55">
        <f>D86</f>
        <v>11495396.38</v>
      </c>
    </row>
    <row r="93" spans="1:4" ht="19.5" customHeight="1" thickBot="1">
      <c r="A93" s="9"/>
      <c r="B93" s="8" t="s">
        <v>28</v>
      </c>
      <c r="C93" s="58">
        <f>SUM(C91-C92)</f>
        <v>-65787.11999999732</v>
      </c>
      <c r="D93" s="55">
        <f>SUM(D91-D92)</f>
        <v>8428.699999997392</v>
      </c>
    </row>
    <row r="94" spans="1:4" ht="19.5" customHeight="1" thickBot="1">
      <c r="A94" s="9"/>
      <c r="B94" s="8" t="s">
        <v>29</v>
      </c>
      <c r="C94" s="58"/>
      <c r="D94" s="55"/>
    </row>
    <row r="95" spans="1:4" ht="19.5" customHeight="1" thickBot="1">
      <c r="A95" s="9"/>
      <c r="B95" s="8" t="s">
        <v>30</v>
      </c>
      <c r="C95" s="59">
        <v>68940.16</v>
      </c>
      <c r="D95" s="55">
        <v>3153.04</v>
      </c>
    </row>
    <row r="96" spans="1:4" ht="19.5" customHeight="1" thickBot="1">
      <c r="A96" s="9"/>
      <c r="B96" s="8" t="s">
        <v>31</v>
      </c>
      <c r="C96" s="59"/>
      <c r="D96" s="62"/>
    </row>
    <row r="97" spans="1:4" ht="36" customHeight="1" thickBot="1">
      <c r="A97" s="9"/>
      <c r="B97" s="8" t="s">
        <v>32</v>
      </c>
      <c r="C97" s="61">
        <f>SUM(C93:C95)</f>
        <v>3153.0400000026857</v>
      </c>
      <c r="D97" s="61">
        <f>SUM(D93:D95)</f>
        <v>11581.739999997393</v>
      </c>
    </row>
    <row r="98" spans="1:4" ht="36" customHeight="1" thickBot="1">
      <c r="A98" s="21"/>
      <c r="B98" s="22" t="s">
        <v>33</v>
      </c>
      <c r="C98" s="56"/>
      <c r="D98" s="60"/>
    </row>
    <row r="99" ht="15.75">
      <c r="A99" s="10"/>
    </row>
    <row r="100" spans="1:2" ht="15.75" customHeight="1">
      <c r="A100" s="1"/>
      <c r="B100" s="27"/>
    </row>
    <row r="101" spans="1:2" ht="15.75" customHeight="1">
      <c r="A101" s="1"/>
      <c r="B101" s="27"/>
    </row>
    <row r="102" spans="1:2" ht="15.75">
      <c r="A102" s="1"/>
      <c r="B102" s="27"/>
    </row>
    <row r="103" spans="1:2" ht="15.75">
      <c r="A103" s="1"/>
      <c r="B103" s="25"/>
    </row>
  </sheetData>
  <sheetProtection/>
  <mergeCells count="4">
    <mergeCell ref="A89:B89"/>
    <mergeCell ref="A86:B87"/>
    <mergeCell ref="C86:C87"/>
    <mergeCell ref="D86:D87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G12:H25"/>
  <sheetViews>
    <sheetView zoomScalePageLayoutView="0" workbookViewId="0" topLeftCell="A1">
      <selection activeCell="G22" sqref="G22:H26"/>
    </sheetView>
  </sheetViews>
  <sheetFormatPr defaultColWidth="9.140625" defaultRowHeight="12.75"/>
  <sheetData>
    <row r="12" ht="12.75">
      <c r="G12">
        <v>8374865</v>
      </c>
    </row>
    <row r="22" ht="12.75">
      <c r="G22">
        <v>8325247.75</v>
      </c>
    </row>
    <row r="23" ht="12.75">
      <c r="G23">
        <v>8055</v>
      </c>
    </row>
    <row r="24" ht="12.75">
      <c r="G24">
        <v>39776.61</v>
      </c>
    </row>
    <row r="25" spans="7:8" ht="12.75">
      <c r="G25">
        <f>SUM(G22:G24)</f>
        <v>8373079.36</v>
      </c>
      <c r="H25">
        <v>6361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Racunovodstvo</cp:lastModifiedBy>
  <cp:lastPrinted>2019-01-31T11:56:22Z</cp:lastPrinted>
  <dcterms:created xsi:type="dcterms:W3CDTF">2015-02-01T19:54:59Z</dcterms:created>
  <dcterms:modified xsi:type="dcterms:W3CDTF">2019-02-27T07:56:20Z</dcterms:modified>
  <cp:category/>
  <cp:version/>
  <cp:contentType/>
  <cp:contentStatus/>
</cp:coreProperties>
</file>