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\Documents\2024. GODINA\OBJAVE TROŠKOVA\"/>
    </mc:Choice>
  </mc:AlternateContent>
  <xr:revisionPtr revIDLastSave="0" documentId="13_ncr:1_{C1A94306-ED15-43BE-A1BB-3FC2BD35226C}" xr6:coauthVersionLast="37" xr6:coauthVersionMax="37" xr10:uidLastSave="{00000000-0000-0000-0000-000000000000}"/>
  <bookViews>
    <workbookView xWindow="0" yWindow="0" windowWidth="21570" windowHeight="7980" xr2:uid="{B48313BA-ED28-42C8-BDDB-24BF47D3B26F}"/>
  </bookViews>
  <sheets>
    <sheet name="OBJAVA" sheetId="1" r:id="rId1"/>
    <sheet name="List2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2" i="2" l="1"/>
  <c r="C187" i="2"/>
  <c r="C192" i="1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42" i="2"/>
  <c r="E187" i="2"/>
  <c r="F187" i="2"/>
  <c r="G187" i="2"/>
  <c r="H187" i="2"/>
  <c r="I187" i="2"/>
  <c r="J187" i="2"/>
  <c r="K187" i="2"/>
  <c r="L187" i="2"/>
  <c r="D187" i="2"/>
  <c r="M185" i="2"/>
  <c r="M81" i="2"/>
  <c r="M182" i="2"/>
  <c r="M181" i="2"/>
  <c r="M129" i="2"/>
  <c r="M73" i="2"/>
  <c r="M180" i="2"/>
  <c r="M179" i="2"/>
  <c r="M178" i="2"/>
  <c r="E35" i="2"/>
  <c r="D35" i="2"/>
  <c r="D29" i="2"/>
  <c r="D20" i="2"/>
  <c r="M125" i="2"/>
  <c r="M61" i="2"/>
  <c r="M119" i="2" l="1"/>
  <c r="M89" i="2"/>
  <c r="M118" i="2"/>
  <c r="M174" i="2" l="1"/>
  <c r="M58" i="2"/>
  <c r="M186" i="2"/>
  <c r="M175" i="2"/>
  <c r="M176" i="2"/>
  <c r="M63" i="2"/>
  <c r="M75" i="2"/>
  <c r="M94" i="2"/>
  <c r="M169" i="2"/>
  <c r="M170" i="2" l="1"/>
  <c r="M171" i="2"/>
  <c r="M93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9" i="2"/>
  <c r="M60" i="2"/>
  <c r="M62" i="2"/>
  <c r="M64" i="2"/>
  <c r="M65" i="2"/>
  <c r="M66" i="2"/>
  <c r="M67" i="2"/>
  <c r="M68" i="2"/>
  <c r="M69" i="2"/>
  <c r="M70" i="2"/>
  <c r="M71" i="2"/>
  <c r="M72" i="2"/>
  <c r="M74" i="2"/>
  <c r="M76" i="2"/>
  <c r="M77" i="2"/>
  <c r="M78" i="2"/>
  <c r="M79" i="2"/>
  <c r="M80" i="2"/>
  <c r="M82" i="2"/>
  <c r="M83" i="2"/>
  <c r="M84" i="2"/>
  <c r="M85" i="2"/>
  <c r="M86" i="2"/>
  <c r="M87" i="2"/>
  <c r="M88" i="2"/>
  <c r="M90" i="2"/>
  <c r="M91" i="2"/>
  <c r="M92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20" i="2"/>
  <c r="M121" i="2"/>
  <c r="M122" i="2"/>
  <c r="M123" i="2"/>
  <c r="M124" i="2"/>
  <c r="M126" i="2"/>
  <c r="M127" i="2"/>
  <c r="M128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72" i="2"/>
  <c r="M173" i="2"/>
  <c r="M177" i="2"/>
  <c r="M183" i="2"/>
  <c r="M184" i="2"/>
  <c r="C41" i="2" l="1"/>
  <c r="B41" i="2" l="1"/>
  <c r="C194" i="2"/>
</calcChain>
</file>

<file path=xl/sharedStrings.xml><?xml version="1.0" encoding="utf-8"?>
<sst xmlns="http://schemas.openxmlformats.org/spreadsheetml/2006/main" count="364" uniqueCount="146">
  <si>
    <t>Plaće za zaposlene (Ministarstvo)</t>
  </si>
  <si>
    <t>Iznos</t>
  </si>
  <si>
    <t>Odjeljak</t>
  </si>
  <si>
    <t>Plaće za redovan rad</t>
  </si>
  <si>
    <t>Doprinosi za obvezno zdravstveno osiguranje</t>
  </si>
  <si>
    <t>Naknade za prijevoz, za rad na terenu i odvojeni život</t>
  </si>
  <si>
    <t>Plaće za zaposlene Grad Makarska</t>
  </si>
  <si>
    <t>Službena putovanja</t>
  </si>
  <si>
    <t>Stručno usavršavanje zaposlenika</t>
  </si>
  <si>
    <t>Uredski materijal i ostali materijalni rashodi</t>
  </si>
  <si>
    <t>Apfel d.o.o., OIB: 20939574622, Makarska</t>
  </si>
  <si>
    <t>Brzica d.o.o., OIB: 57642697320, Makarska</t>
  </si>
  <si>
    <t>Materijal i sirovine</t>
  </si>
  <si>
    <t>SENDVIČI SVIJETA J.d.o.o. ZA USLUGE, OIB: 20819151007, Makarska</t>
  </si>
  <si>
    <t>Dukat mlječna industrija d.d., OIB: 25457712630, Zagreb</t>
  </si>
  <si>
    <t>BOBIS d.o.o., OIB: 88148846119, Split</t>
  </si>
  <si>
    <t>Energija</t>
  </si>
  <si>
    <t>Materijal i dijelovi za tekuće i investicijsko održavanje</t>
  </si>
  <si>
    <t>Pevex d.d., OIB: 73660371074, Bjelovar</t>
  </si>
  <si>
    <t>Vranješ d.o.o., OIB: 38069243243, Makarska</t>
  </si>
  <si>
    <t>Sitni inventar i auto gume</t>
  </si>
  <si>
    <t>Službena, radna i zaštitna odjeća i obuća</t>
  </si>
  <si>
    <t>Usluge telefona, pošte i prijevoza</t>
  </si>
  <si>
    <t>HRVATSKI TELEKOM d.d., OIB: 81793146560, Zagreb</t>
  </si>
  <si>
    <t>HR POŠTA, OIB: 87311810356, Zagreb</t>
  </si>
  <si>
    <t>Usluge tekućeg i investicijskog održavanja</t>
  </si>
  <si>
    <t>Usluge promidžbe i informiranja</t>
  </si>
  <si>
    <t>Komunalne usluge</t>
  </si>
  <si>
    <t>VODOVOD d.o.o., OIB: 06527308831, Makarska</t>
  </si>
  <si>
    <t>MAKARSKI KOMUNALAC d.o.o., OIB: 12733878804, Makarska</t>
  </si>
  <si>
    <t>Zakupnine i najamnine</t>
  </si>
  <si>
    <t>Zdravstvene i veterinarske usluge</t>
  </si>
  <si>
    <t>NASTAVNI ZAVOD ZA JAVNO ZDRAVSTVO, OIB: 54948902275, Split</t>
  </si>
  <si>
    <t>Intelektualne i osobne usluge</t>
  </si>
  <si>
    <t>RAZGLEDNICA D.O.O., OIB: 61542228694, Split</t>
  </si>
  <si>
    <t>Računalne usluge</t>
  </si>
  <si>
    <t>Ostale usluge</t>
  </si>
  <si>
    <t>Premije osiguranja</t>
  </si>
  <si>
    <t>Reprezentacija</t>
  </si>
  <si>
    <t>Članarine i norme</t>
  </si>
  <si>
    <t>ŠKOLSKE NOVINE, OIB: 24796394086, Zagreb</t>
  </si>
  <si>
    <t>Pristojbe i naknade - volonteri</t>
  </si>
  <si>
    <t>Troškovi sudskih postupaka</t>
  </si>
  <si>
    <t>Ostali nespomenuti rashodi poslovanja</t>
  </si>
  <si>
    <t>Bankarske usluge i usluge platnog prometa</t>
  </si>
  <si>
    <t>FINA - Financijska agencija, OIB: 85821130368, Zagreb</t>
  </si>
  <si>
    <t>Ostali nespomenuti financijski rashodi</t>
  </si>
  <si>
    <t>Uredska oprema i namještaj</t>
  </si>
  <si>
    <t>Geek process d.o.o., OIB: 15077985362, Makarska</t>
  </si>
  <si>
    <t>Komunikacijska oprema</t>
  </si>
  <si>
    <t>Instrumenti, uređaji i strojevi</t>
  </si>
  <si>
    <t>Uređaji, strojevi i oprema za ostale namjene</t>
  </si>
  <si>
    <t>Knjige</t>
  </si>
  <si>
    <t>Ulaganja u računalne programe</t>
  </si>
  <si>
    <t>Dodatna ulaganja na građevinskim objektima</t>
  </si>
  <si>
    <t>Isplatitelj OŠ Stjepana Ivičevića</t>
  </si>
  <si>
    <t>Plaće za zaposlene po programu S OSMIJEHOM U ŠKOLU</t>
  </si>
  <si>
    <t>Materijalna prava (Ministarstvo)</t>
  </si>
  <si>
    <t>Regres, božićnica</t>
  </si>
  <si>
    <t>LIPO&amp;FRIŠKO P.T.O., OIB: 28546842677, Makarska</t>
  </si>
  <si>
    <t>Gradska kavana Romana d.o.o., OIB: 10766042430, Makarska</t>
  </si>
  <si>
    <t>Laser d.o.o., OIB: 97244287460, Split</t>
  </si>
  <si>
    <t>Ljekarne Vuković, OIB: 1401951387507, Makarska</t>
  </si>
  <si>
    <t>Hrvatska zajednica osnovnih škola, OIB 78661516143, Zagreb</t>
  </si>
  <si>
    <t>Optimus LAB d.o.o., OIB: 98878907658, Čakovec</t>
  </si>
  <si>
    <t>G.B.T. atest d.o.o., OIB 79100048126, Split</t>
  </si>
  <si>
    <t>Kingtrade d.o.o., OIB 38720065593, Makarska</t>
  </si>
  <si>
    <t>Pomoć obiteljima i kućanstvima - roditeljima za prijevoz djece s teškoćama</t>
  </si>
  <si>
    <t>OTP banka d.d., OIB 52508873833, Split</t>
  </si>
  <si>
    <t>Zatezne kamate</t>
  </si>
  <si>
    <t>NARODNE NOVINE d.d., OIB: 64546066176, Zagreb</t>
  </si>
  <si>
    <t>DJEČJI VRTIĆ "BIOKOVSKO ZVONCE", oib88941194590, Makarska</t>
  </si>
  <si>
    <t>DOM ZDRAVLJA SPLITSKO DALMATINSKE ŽUPANIJE, OIB 04847852112, Split</t>
  </si>
  <si>
    <t>CIAN d.o.o., OIB042201603871, Split</t>
  </si>
  <si>
    <t>GEEK PROCES d.o.o., OIB 15077985362, Makarska</t>
  </si>
  <si>
    <t>ZAG, vl. Angelina Gudelj, OIB 15330439545, Imotski</t>
  </si>
  <si>
    <t>G.S. plin d.o.o., OIB 49343760077, Bast-Baška Voda</t>
  </si>
  <si>
    <t>Bolt, obrt za trg. i usl. OIB 06543496447, Tučepi</t>
  </si>
  <si>
    <t>ŠKOLSKA KNJIGA d.d., OIB 38967655335, Zagreb</t>
  </si>
  <si>
    <t>MAT obrt za poduku, OIB 96946541215, Zagreb</t>
  </si>
  <si>
    <t>Hrvatska udruga ravnatelja OŠ, OIB 97748123085, Zagreb</t>
  </si>
  <si>
    <t>Alebris d.o.o., OIB 95020120201, Split</t>
  </si>
  <si>
    <t>Školske novine d.o.o., OIB 24796394086, Zagreb</t>
  </si>
  <si>
    <t>INA d.d., OIB 27759560625, Zagreb</t>
  </si>
  <si>
    <t>Obrt za trgovinu i ugost. MANE, OIB 98043230520, Makarska</t>
  </si>
  <si>
    <t>DMD obrt  , OIB 35517857533, Makarska</t>
  </si>
  <si>
    <t>BFT-ADRIA d.o.o., OIB 89999183455, Dražice</t>
  </si>
  <si>
    <t>Spartak d.o.o., OIB 24207363440, Zagreb</t>
  </si>
  <si>
    <t>HEP OPSKRBA d.o.o., OIB 63073332379, Zagreb</t>
  </si>
  <si>
    <t>Naklada slap d.o.o., OIB 70108447975, Jastrebarsko</t>
  </si>
  <si>
    <t>VIR vlasnik Mate Jerčić, OIB 86121517142, Makarska</t>
  </si>
  <si>
    <t>Materijalna prava (S OSMIJEHOM U ŠKOLU)</t>
  </si>
  <si>
    <t>Materijalna prava (GRAD)</t>
  </si>
  <si>
    <t>Mozaik knjiga d.o.o., OIB 57010186553, Zagreb</t>
  </si>
  <si>
    <t>MATA d.o.o., OIB 90670321702, Makarska</t>
  </si>
  <si>
    <t>Poslovni edukator za savjetovanje d.o.o., OIB 45065170578, Kaštel Sućurac</t>
  </si>
  <si>
    <t>OPSTANAK d.o.o., OIB 65655698625, Split</t>
  </si>
  <si>
    <t>CROATIA OSIGURANJE d.d., OIB 26187994862, Zagreb</t>
  </si>
  <si>
    <t>Hrvatski savez učeničkih zadruga, OIB 45052309127, Zagreb</t>
  </si>
  <si>
    <t>Naklada KOSINJ d.o.o., OIB 26853748349, Zagreb</t>
  </si>
  <si>
    <t>Perla svjetska putovanja turistička agencija, OIB96896890497, Imotski</t>
  </si>
  <si>
    <t>Ugovor o djelu</t>
  </si>
  <si>
    <t>Naklada CVRČAK, OIB 28885412310, Zagreb</t>
  </si>
  <si>
    <t>Veza OIB 92219835050, Tučepi</t>
  </si>
  <si>
    <t>O.M. SUPPORT, OIB 23071028130, ZAGREB</t>
  </si>
  <si>
    <t>TEDING d.o.o., OIB:27579710805, Karlovačka cesta 187, ZAGREB</t>
  </si>
  <si>
    <t>RUNCINA d.o.o., OIB:71040422895, Put žuke 8, Makarska</t>
  </si>
  <si>
    <t>LABY d.o.o., OIB:91363851944, Dobriše Cesarića 159, Varaždin</t>
  </si>
  <si>
    <t>MUNIMENTUM d.o.o., OIB:29390694397, Ante Starčevića 32, Makarska</t>
  </si>
  <si>
    <t>LIBUSOFTCICOM d.o.o.,OIB:14506572540, Remetinečka cesta 7A, Zagreb</t>
  </si>
  <si>
    <t>HERCEGOVA TRGOVINA d.o.o., OIB37927948281, Graberje 28, Zagreb</t>
  </si>
  <si>
    <t>MEA d.o.o., OIB 82903064566, Kralja Zvonimira 49, Solin</t>
  </si>
  <si>
    <t>TEDI poslovanje d.o.o., OIB: 05614216244, Vrgorački put 1, Makarska</t>
  </si>
  <si>
    <t>ELJUGA d.o.o., OIB: 78559382175, Kuk 7 Makarska</t>
  </si>
  <si>
    <t>LISTOPAD 2024.</t>
  </si>
  <si>
    <t>WIENER OSIGURANJE VIG d.d., OIB52848403362, Slovenska 24, Zagreb</t>
  </si>
  <si>
    <t>Pomoć obiteljima i kućanstvima u naravi - nabava radnih bilježnica</t>
  </si>
  <si>
    <t>PROFIL KLETT d.o.o., OIB95803232921, Petra Hektorovića 2, Zagreb</t>
  </si>
  <si>
    <t>KATARINA ZRINSKI d.o.o., OIB 13653700851, Moslavačka 9, Varaždin</t>
  </si>
  <si>
    <t>DRAMA d.o.o., OIB 47020632226, Rijačka ulica 12, Zadar</t>
  </si>
  <si>
    <t>DECHATLON ZAGREB d.o.o., OIB 89516372197, Siniše Glavaševića 5, Zagreb</t>
  </si>
  <si>
    <t>Sportska oprema</t>
  </si>
  <si>
    <t>Plaće za zaposlene po programu ASISTENTI U NASTAVI MAKARSKIH ŠKOLARACA</t>
  </si>
  <si>
    <t>ALKA SCRIPT d.o.o. OIB 10350279556, Nehajska 42, Zagreb</t>
  </si>
  <si>
    <t>SOBOSLIKATSKO-LIČILAČKI OBRT DUGA, OIB21400055871, z.Frankopanska 68</t>
  </si>
  <si>
    <t>ERA-COMMERCE d.o.o., OIB 28609792467, Vrgorački put 3, Makarska</t>
  </si>
  <si>
    <t>Regres, božićnica I ostali nenavedeni rashodi za zaposlene</t>
  </si>
  <si>
    <t>BIOTEKA-udruga za promicanje biologije i;OIB55178657512;Zagreb V.Preloga</t>
  </si>
  <si>
    <t>T.O.AGRO SHOP;  OIB47164976669; Bleiburška 5; Imotski</t>
  </si>
  <si>
    <t>Dopi grupa d.o.o.; OIB60385712857; Poljski put 12c; Osijek</t>
  </si>
  <si>
    <t>PROSINAC 2024.</t>
  </si>
  <si>
    <t>Materijalna prava (ASISTENTI U NASTAVI MAKARSKIH ŠKOLARACA)</t>
  </si>
  <si>
    <t>2.12.</t>
  </si>
  <si>
    <t>3.12.</t>
  </si>
  <si>
    <t>4.12.</t>
  </si>
  <si>
    <t>FLOA d.o.o.; OIB28753835270; Josipa Kozarca 20; Varaždin</t>
  </si>
  <si>
    <t>10.12.</t>
  </si>
  <si>
    <t>11.12.</t>
  </si>
  <si>
    <t>17.12.</t>
  </si>
  <si>
    <t>NAKLADA LJEVAK d.o.o.; OIB 80364394364; Kopačevski put 1C; Zagreb</t>
  </si>
  <si>
    <t>19.12.</t>
  </si>
  <si>
    <t>Konoba jabuka d.o.o.; OIB 04110670823; Srida sela 36a; Tučepi</t>
  </si>
  <si>
    <t>FUMAR, obrt za dimnjačarstvo OIB 87618839917; Matice hrvatske 3;Dugopolje</t>
  </si>
  <si>
    <t>CROATICA; OIB 16346837407; Ivane Brlić Mažuranić 82; Zagreb</t>
  </si>
  <si>
    <t>23.12.</t>
  </si>
  <si>
    <t>ALFA D.D.; OIB 07189160632; Nova ves 23a;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</si>
</sst>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4" fontId="0" fillId="0" borderId="0" xfId="0" applyNumberFormat="1" applyAlignment="1"/>
    <xf numFmtId="4" fontId="0" fillId="0" borderId="0" xfId="0" applyNumberFormat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5" xfId="0" applyBorder="1"/>
    <xf numFmtId="4" fontId="0" fillId="0" borderId="5" xfId="0" applyNumberFormat="1" applyBorder="1"/>
    <xf numFmtId="0" fontId="0" fillId="0" borderId="1" xfId="0" applyBorder="1"/>
    <xf numFmtId="0" fontId="1" fillId="0" borderId="1" xfId="0" applyFont="1" applyBorder="1"/>
    <xf numFmtId="0" fontId="2" fillId="0" borderId="5" xfId="0" applyFont="1" applyBorder="1"/>
    <xf numFmtId="0" fontId="0" fillId="0" borderId="0" xfId="0" applyBorder="1"/>
    <xf numFmtId="4" fontId="0" fillId="0" borderId="0" xfId="0" applyNumberFormat="1" applyBorder="1"/>
    <xf numFmtId="0" fontId="3" fillId="0" borderId="5" xfId="0" applyFont="1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7" xfId="0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4" fontId="0" fillId="0" borderId="5" xfId="0" applyNumberFormat="1" applyFont="1" applyBorder="1" applyAlignment="1">
      <alignment wrapText="1"/>
    </xf>
    <xf numFmtId="4" fontId="0" fillId="2" borderId="5" xfId="0" applyNumberFormat="1" applyFill="1" applyBorder="1"/>
    <xf numFmtId="0" fontId="0" fillId="0" borderId="0" xfId="0" applyFill="1"/>
    <xf numFmtId="0" fontId="0" fillId="3" borderId="0" xfId="0" applyFill="1"/>
    <xf numFmtId="4" fontId="0" fillId="0" borderId="0" xfId="0" applyNumberFormat="1" applyFill="1"/>
    <xf numFmtId="164" fontId="0" fillId="0" borderId="0" xfId="0" applyNumberFormat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164" fontId="0" fillId="0" borderId="13" xfId="0" applyNumberFormat="1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164" fontId="0" fillId="0" borderId="0" xfId="0" applyNumberFormat="1" applyBorder="1"/>
    <xf numFmtId="164" fontId="0" fillId="0" borderId="17" xfId="0" applyNumberFormat="1" applyBorder="1"/>
    <xf numFmtId="164" fontId="0" fillId="0" borderId="5" xfId="0" applyNumberFormat="1" applyBorder="1"/>
    <xf numFmtId="0" fontId="0" fillId="0" borderId="18" xfId="0" applyBorder="1"/>
    <xf numFmtId="0" fontId="0" fillId="0" borderId="4" xfId="0" applyBorder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Font="1" applyBorder="1" applyAlignment="1">
      <alignment wrapText="1"/>
    </xf>
    <xf numFmtId="4" fontId="0" fillId="0" borderId="16" xfId="0" applyNumberFormat="1" applyBorder="1"/>
    <xf numFmtId="4" fontId="0" fillId="0" borderId="11" xfId="0" applyNumberFormat="1" applyBorder="1"/>
    <xf numFmtId="4" fontId="0" fillId="2" borderId="0" xfId="0" applyNumberForma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3B0C-740D-488D-82D3-AB7B005C07D8}">
  <dimension ref="A1:D192"/>
  <sheetViews>
    <sheetView tabSelected="1" workbookViewId="0">
      <selection activeCell="C23" sqref="C23"/>
    </sheetView>
  </sheetViews>
  <sheetFormatPr defaultRowHeight="15" x14ac:dyDescent="0.25"/>
  <cols>
    <col min="2" max="2" width="66.5703125" customWidth="1"/>
    <col min="3" max="3" width="11.5703125" style="32" bestFit="1" customWidth="1"/>
    <col min="4" max="4" width="10.140625" bestFit="1" customWidth="1"/>
  </cols>
  <sheetData>
    <row r="1" spans="1:4" ht="15.75" thickBot="1" x14ac:dyDescent="0.3">
      <c r="A1" s="47" t="s">
        <v>130</v>
      </c>
      <c r="B1" s="48"/>
      <c r="C1" s="49"/>
    </row>
    <row r="2" spans="1:4" x14ac:dyDescent="0.25">
      <c r="A2" s="2"/>
      <c r="B2" s="2"/>
      <c r="C2" s="3"/>
    </row>
    <row r="3" spans="1:4" ht="15.75" thickBot="1" x14ac:dyDescent="0.3">
      <c r="A3" s="1"/>
      <c r="B3" s="1"/>
      <c r="C3" s="4"/>
    </row>
    <row r="4" spans="1:4" ht="15" customHeight="1" thickBot="1" x14ac:dyDescent="0.3">
      <c r="A4" s="5"/>
      <c r="B4" s="6" t="s">
        <v>0</v>
      </c>
      <c r="C4" s="7" t="s">
        <v>1</v>
      </c>
    </row>
    <row r="5" spans="1:4" ht="15" customHeight="1" x14ac:dyDescent="0.25">
      <c r="A5" s="8" t="s">
        <v>2</v>
      </c>
      <c r="B5" s="9"/>
      <c r="C5" s="10"/>
    </row>
    <row r="6" spans="1:4" x14ac:dyDescent="0.25">
      <c r="A6" s="11">
        <v>3111</v>
      </c>
      <c r="B6" s="11" t="s">
        <v>3</v>
      </c>
      <c r="C6" s="12">
        <v>157979.73000000001</v>
      </c>
    </row>
    <row r="7" spans="1:4" x14ac:dyDescent="0.25">
      <c r="A7" s="11">
        <v>3132</v>
      </c>
      <c r="B7" s="11" t="s">
        <v>4</v>
      </c>
      <c r="C7" s="12">
        <v>26066.639999999999</v>
      </c>
    </row>
    <row r="8" spans="1:4" x14ac:dyDescent="0.25">
      <c r="A8" s="11">
        <v>3212</v>
      </c>
      <c r="B8" s="11" t="s">
        <v>5</v>
      </c>
      <c r="C8" s="12">
        <v>1902.28</v>
      </c>
    </row>
    <row r="9" spans="1:4" ht="15.75" thickBot="1" x14ac:dyDescent="0.3">
      <c r="A9" s="16"/>
      <c r="B9" s="16"/>
      <c r="C9" s="17"/>
      <c r="D9" s="4"/>
    </row>
    <row r="10" spans="1:4" x14ac:dyDescent="0.25">
      <c r="A10" s="22"/>
      <c r="B10" s="23" t="s">
        <v>57</v>
      </c>
      <c r="C10" s="24" t="s">
        <v>1</v>
      </c>
    </row>
    <row r="11" spans="1:4" x14ac:dyDescent="0.25">
      <c r="A11" s="19"/>
      <c r="B11" s="20"/>
      <c r="C11" s="21"/>
    </row>
    <row r="12" spans="1:4" x14ac:dyDescent="0.25">
      <c r="A12" s="25">
        <v>3111</v>
      </c>
      <c r="B12" s="11" t="s">
        <v>3</v>
      </c>
      <c r="C12" s="27"/>
    </row>
    <row r="13" spans="1:4" x14ac:dyDescent="0.25">
      <c r="A13" s="25">
        <v>3132</v>
      </c>
      <c r="B13" s="11" t="s">
        <v>4</v>
      </c>
      <c r="C13" s="27"/>
    </row>
    <row r="14" spans="1:4" x14ac:dyDescent="0.25">
      <c r="A14" s="25">
        <v>3121</v>
      </c>
      <c r="B14" s="26" t="s">
        <v>126</v>
      </c>
      <c r="C14" s="27">
        <v>30800</v>
      </c>
    </row>
    <row r="15" spans="1:4" ht="15.75" thickBot="1" x14ac:dyDescent="0.3">
      <c r="C15" s="4"/>
      <c r="D15" s="4"/>
    </row>
    <row r="16" spans="1:4" ht="15.75" thickBot="1" x14ac:dyDescent="0.3">
      <c r="A16" s="13"/>
      <c r="B16" s="6" t="s">
        <v>56</v>
      </c>
      <c r="C16" s="7" t="s">
        <v>1</v>
      </c>
    </row>
    <row r="17" spans="1:4" x14ac:dyDescent="0.25">
      <c r="C17" s="4"/>
    </row>
    <row r="18" spans="1:4" x14ac:dyDescent="0.25">
      <c r="A18" s="11">
        <v>3111</v>
      </c>
      <c r="B18" s="11" t="s">
        <v>3</v>
      </c>
      <c r="C18" s="12">
        <v>7717.5</v>
      </c>
    </row>
    <row r="19" spans="1:4" x14ac:dyDescent="0.25">
      <c r="A19" s="11">
        <v>3132</v>
      </c>
      <c r="B19" s="11" t="s">
        <v>4</v>
      </c>
      <c r="C19" s="12">
        <v>1273.4100000000001</v>
      </c>
    </row>
    <row r="20" spans="1:4" x14ac:dyDescent="0.25">
      <c r="A20" s="11">
        <v>3212</v>
      </c>
      <c r="B20" s="11" t="s">
        <v>5</v>
      </c>
      <c r="C20" s="12">
        <v>225.08</v>
      </c>
    </row>
    <row r="21" spans="1:4" ht="15.75" thickBot="1" x14ac:dyDescent="0.3">
      <c r="A21" s="16"/>
      <c r="B21" s="16"/>
      <c r="C21" s="17"/>
    </row>
    <row r="22" spans="1:4" x14ac:dyDescent="0.25">
      <c r="A22" s="33"/>
      <c r="B22" s="51" t="s">
        <v>91</v>
      </c>
      <c r="C22" s="55"/>
    </row>
    <row r="23" spans="1:4" ht="15.75" thickBot="1" x14ac:dyDescent="0.3">
      <c r="A23" s="52">
        <v>3121</v>
      </c>
      <c r="B23" s="53" t="s">
        <v>58</v>
      </c>
      <c r="C23" s="54">
        <v>4800</v>
      </c>
    </row>
    <row r="24" spans="1:4" ht="15.75" thickBot="1" x14ac:dyDescent="0.3">
      <c r="A24" s="16"/>
      <c r="B24" s="16"/>
      <c r="C24" s="17"/>
    </row>
    <row r="25" spans="1:4" ht="30.75" thickBot="1" x14ac:dyDescent="0.3">
      <c r="A25" s="13"/>
      <c r="B25" s="6" t="s">
        <v>122</v>
      </c>
      <c r="C25" s="7" t="s">
        <v>1</v>
      </c>
    </row>
    <row r="26" spans="1:4" x14ac:dyDescent="0.25">
      <c r="A26" s="16"/>
      <c r="B26" s="20"/>
      <c r="C26" s="21"/>
    </row>
    <row r="27" spans="1:4" x14ac:dyDescent="0.25">
      <c r="A27" s="11">
        <v>3111</v>
      </c>
      <c r="B27" s="11" t="s">
        <v>3</v>
      </c>
      <c r="C27" s="12">
        <v>1827</v>
      </c>
    </row>
    <row r="28" spans="1:4" x14ac:dyDescent="0.25">
      <c r="A28" s="11">
        <v>3132</v>
      </c>
      <c r="B28" s="11" t="s">
        <v>4</v>
      </c>
      <c r="C28" s="12">
        <v>301.45999999999998</v>
      </c>
    </row>
    <row r="29" spans="1:4" x14ac:dyDescent="0.25">
      <c r="A29" s="11">
        <v>3212</v>
      </c>
      <c r="B29" s="11" t="s">
        <v>5</v>
      </c>
      <c r="C29" s="12">
        <v>13.71</v>
      </c>
    </row>
    <row r="30" spans="1:4" ht="15.75" thickBot="1" x14ac:dyDescent="0.3"/>
    <row r="31" spans="1:4" x14ac:dyDescent="0.25">
      <c r="A31" s="33"/>
      <c r="B31" s="51" t="s">
        <v>131</v>
      </c>
      <c r="C31" s="35"/>
    </row>
    <row r="32" spans="1:4" ht="15.75" thickBot="1" x14ac:dyDescent="0.3">
      <c r="A32" s="52">
        <v>3121</v>
      </c>
      <c r="B32" s="53" t="s">
        <v>58</v>
      </c>
      <c r="C32" s="54">
        <v>400</v>
      </c>
      <c r="D32" s="4"/>
    </row>
    <row r="33" spans="1:4" ht="15.75" thickBot="1" x14ac:dyDescent="0.3">
      <c r="A33" s="19"/>
      <c r="B33" s="50"/>
      <c r="C33" s="17"/>
      <c r="D33" s="4"/>
    </row>
    <row r="34" spans="1:4" ht="15.75" thickBot="1" x14ac:dyDescent="0.3">
      <c r="A34" s="13"/>
      <c r="B34" s="6" t="s">
        <v>6</v>
      </c>
      <c r="C34" s="7" t="s">
        <v>1</v>
      </c>
    </row>
    <row r="35" spans="1:4" x14ac:dyDescent="0.25">
      <c r="C35" s="4"/>
    </row>
    <row r="36" spans="1:4" x14ac:dyDescent="0.25">
      <c r="A36" s="11">
        <v>3111</v>
      </c>
      <c r="B36" s="11" t="s">
        <v>3</v>
      </c>
      <c r="C36" s="12">
        <v>9891.2800000000007</v>
      </c>
    </row>
    <row r="37" spans="1:4" x14ac:dyDescent="0.25">
      <c r="A37" s="11">
        <v>3132</v>
      </c>
      <c r="B37" s="11" t="s">
        <v>4</v>
      </c>
      <c r="C37" s="12">
        <v>1632.06</v>
      </c>
    </row>
    <row r="38" spans="1:4" x14ac:dyDescent="0.25">
      <c r="A38" s="11">
        <v>3212</v>
      </c>
      <c r="B38" s="11" t="s">
        <v>5</v>
      </c>
      <c r="C38" s="12"/>
      <c r="D38" s="4"/>
    </row>
    <row r="39" spans="1:4" ht="15.75" thickBot="1" x14ac:dyDescent="0.3">
      <c r="A39" s="16"/>
      <c r="B39" s="16"/>
      <c r="C39" s="17"/>
    </row>
    <row r="40" spans="1:4" x14ac:dyDescent="0.25">
      <c r="A40" s="33"/>
      <c r="B40" s="51" t="s">
        <v>92</v>
      </c>
      <c r="C40" s="55"/>
    </row>
    <row r="41" spans="1:4" ht="15.75" thickBot="1" x14ac:dyDescent="0.3">
      <c r="A41" s="52">
        <v>3121</v>
      </c>
      <c r="B41" s="53" t="s">
        <v>58</v>
      </c>
      <c r="C41" s="54">
        <v>1700</v>
      </c>
    </row>
    <row r="42" spans="1:4" x14ac:dyDescent="0.25">
      <c r="C42" s="4"/>
    </row>
    <row r="43" spans="1:4" x14ac:dyDescent="0.25">
      <c r="A43" s="16"/>
      <c r="B43" s="16"/>
      <c r="C43" s="41"/>
    </row>
    <row r="44" spans="1:4" x14ac:dyDescent="0.25">
      <c r="A44" s="16"/>
      <c r="B44" s="16"/>
      <c r="C44" s="41"/>
    </row>
    <row r="45" spans="1:4" x14ac:dyDescent="0.25">
      <c r="B45" t="s">
        <v>55</v>
      </c>
      <c r="C45" s="32" t="s">
        <v>1</v>
      </c>
    </row>
    <row r="46" spans="1:4" ht="15.75" thickBot="1" x14ac:dyDescent="0.3"/>
    <row r="47" spans="1:4" x14ac:dyDescent="0.25">
      <c r="A47" s="33">
        <v>3211</v>
      </c>
      <c r="B47" s="34" t="s">
        <v>7</v>
      </c>
      <c r="C47" s="35">
        <v>856.40000000000009</v>
      </c>
    </row>
    <row r="48" spans="1:4" x14ac:dyDescent="0.25">
      <c r="A48" s="36">
        <v>3213</v>
      </c>
      <c r="B48" s="11" t="s">
        <v>8</v>
      </c>
      <c r="C48" s="37">
        <v>0</v>
      </c>
    </row>
    <row r="49" spans="1:3" x14ac:dyDescent="0.25">
      <c r="A49" s="36">
        <v>3221</v>
      </c>
      <c r="B49" s="11" t="s">
        <v>9</v>
      </c>
      <c r="C49" s="37">
        <v>0</v>
      </c>
    </row>
    <row r="50" spans="1:3" x14ac:dyDescent="0.25">
      <c r="A50" s="36"/>
      <c r="B50" s="11" t="s">
        <v>10</v>
      </c>
      <c r="C50" s="37">
        <v>246.92000000000002</v>
      </c>
    </row>
    <row r="51" spans="1:3" x14ac:dyDescent="0.25">
      <c r="A51" s="36"/>
      <c r="B51" s="11" t="s">
        <v>74</v>
      </c>
      <c r="C51" s="37">
        <v>0</v>
      </c>
    </row>
    <row r="52" spans="1:3" x14ac:dyDescent="0.25">
      <c r="A52" s="36"/>
      <c r="B52" s="11" t="s">
        <v>11</v>
      </c>
      <c r="C52" s="37">
        <v>0</v>
      </c>
    </row>
    <row r="53" spans="1:3" x14ac:dyDescent="0.25">
      <c r="A53" s="36"/>
      <c r="B53" s="11" t="s">
        <v>70</v>
      </c>
      <c r="C53" s="37">
        <v>817.36</v>
      </c>
    </row>
    <row r="54" spans="1:3" x14ac:dyDescent="0.25">
      <c r="A54" s="36"/>
      <c r="B54" s="11" t="s">
        <v>78</v>
      </c>
      <c r="C54" s="37">
        <v>0</v>
      </c>
    </row>
    <row r="55" spans="1:3" x14ac:dyDescent="0.25">
      <c r="A55" s="36"/>
      <c r="B55" s="11" t="s">
        <v>81</v>
      </c>
      <c r="C55" s="37">
        <v>872.06999999999994</v>
      </c>
    </row>
    <row r="56" spans="1:3" x14ac:dyDescent="0.25">
      <c r="A56" s="36"/>
      <c r="B56" s="11" t="s">
        <v>82</v>
      </c>
      <c r="C56" s="37">
        <v>0</v>
      </c>
    </row>
    <row r="57" spans="1:3" x14ac:dyDescent="0.25">
      <c r="A57" s="36"/>
      <c r="B57" s="11" t="s">
        <v>89</v>
      </c>
      <c r="C57" s="37">
        <v>0</v>
      </c>
    </row>
    <row r="58" spans="1:3" x14ac:dyDescent="0.25">
      <c r="A58" s="36"/>
      <c r="B58" s="11" t="s">
        <v>95</v>
      </c>
      <c r="C58" s="37">
        <v>0</v>
      </c>
    </row>
    <row r="59" spans="1:3" x14ac:dyDescent="0.25">
      <c r="A59" s="36"/>
      <c r="B59" s="11" t="s">
        <v>102</v>
      </c>
      <c r="C59" s="37">
        <v>0</v>
      </c>
    </row>
    <row r="60" spans="1:3" x14ac:dyDescent="0.25">
      <c r="A60" s="36"/>
      <c r="B60" s="11" t="s">
        <v>99</v>
      </c>
      <c r="C60" s="37">
        <v>0</v>
      </c>
    </row>
    <row r="61" spans="1:3" x14ac:dyDescent="0.25">
      <c r="A61" s="36"/>
      <c r="B61" s="11" t="s">
        <v>62</v>
      </c>
      <c r="C61" s="37">
        <v>0</v>
      </c>
    </row>
    <row r="62" spans="1:3" x14ac:dyDescent="0.25">
      <c r="A62" s="36"/>
      <c r="B62" s="11" t="s">
        <v>93</v>
      </c>
      <c r="C62" s="37">
        <v>0</v>
      </c>
    </row>
    <row r="63" spans="1:3" x14ac:dyDescent="0.25">
      <c r="A63" s="36"/>
      <c r="B63" s="11" t="s">
        <v>125</v>
      </c>
      <c r="C63" s="37">
        <v>0</v>
      </c>
    </row>
    <row r="64" spans="1:3" x14ac:dyDescent="0.25">
      <c r="A64" s="36"/>
      <c r="B64" s="11" t="s">
        <v>112</v>
      </c>
      <c r="C64" s="37">
        <v>58.41</v>
      </c>
    </row>
    <row r="65" spans="1:3" x14ac:dyDescent="0.25">
      <c r="A65" s="36"/>
      <c r="B65" s="11" t="s">
        <v>113</v>
      </c>
      <c r="C65" s="37">
        <v>0</v>
      </c>
    </row>
    <row r="66" spans="1:3" x14ac:dyDescent="0.25">
      <c r="A66" s="36"/>
      <c r="B66" s="11" t="s">
        <v>66</v>
      </c>
      <c r="C66" s="37">
        <v>303.8</v>
      </c>
    </row>
    <row r="67" spans="1:3" x14ac:dyDescent="0.25">
      <c r="A67" s="36">
        <v>3222</v>
      </c>
      <c r="B67" s="11" t="s">
        <v>12</v>
      </c>
      <c r="C67" s="37">
        <v>0</v>
      </c>
    </row>
    <row r="68" spans="1:3" x14ac:dyDescent="0.25">
      <c r="A68" s="36"/>
      <c r="B68" s="11" t="s">
        <v>10</v>
      </c>
      <c r="C68" s="37">
        <v>3562.81</v>
      </c>
    </row>
    <row r="69" spans="1:3" x14ac:dyDescent="0.25">
      <c r="A69" s="36"/>
      <c r="B69" s="11" t="s">
        <v>59</v>
      </c>
      <c r="C69" s="37">
        <v>12432.09</v>
      </c>
    </row>
    <row r="70" spans="1:3" x14ac:dyDescent="0.25">
      <c r="A70" s="36"/>
      <c r="B70" s="11" t="s">
        <v>13</v>
      </c>
      <c r="C70" s="37">
        <v>2125.4700000000003</v>
      </c>
    </row>
    <row r="71" spans="1:3" x14ac:dyDescent="0.25">
      <c r="A71" s="36"/>
      <c r="B71" s="11" t="s">
        <v>14</v>
      </c>
      <c r="C71" s="37">
        <v>2501.3099999999995</v>
      </c>
    </row>
    <row r="72" spans="1:3" x14ac:dyDescent="0.25">
      <c r="A72" s="36"/>
      <c r="B72" s="11" t="s">
        <v>15</v>
      </c>
      <c r="C72" s="37">
        <v>2349.96</v>
      </c>
    </row>
    <row r="73" spans="1:3" x14ac:dyDescent="0.25">
      <c r="A73" s="36"/>
      <c r="B73" s="11" t="s">
        <v>85</v>
      </c>
      <c r="C73" s="37">
        <v>81</v>
      </c>
    </row>
    <row r="74" spans="1:3" x14ac:dyDescent="0.25">
      <c r="A74" s="36"/>
      <c r="B74" s="11" t="s">
        <v>84</v>
      </c>
      <c r="C74" s="37">
        <v>0</v>
      </c>
    </row>
    <row r="75" spans="1:3" x14ac:dyDescent="0.25">
      <c r="A75" s="36"/>
      <c r="B75" s="11" t="s">
        <v>71</v>
      </c>
      <c r="C75" s="37">
        <v>5090</v>
      </c>
    </row>
    <row r="76" spans="1:3" x14ac:dyDescent="0.25">
      <c r="A76" s="36"/>
      <c r="B76" s="11" t="s">
        <v>60</v>
      </c>
      <c r="C76" s="37">
        <v>100.8</v>
      </c>
    </row>
    <row r="77" spans="1:3" x14ac:dyDescent="0.25">
      <c r="A77" s="36"/>
      <c r="B77" s="11" t="s">
        <v>77</v>
      </c>
      <c r="C77" s="37">
        <v>275</v>
      </c>
    </row>
    <row r="78" spans="1:3" x14ac:dyDescent="0.25">
      <c r="A78" s="36"/>
      <c r="B78" s="11" t="s">
        <v>141</v>
      </c>
      <c r="C78" s="37">
        <v>1785</v>
      </c>
    </row>
    <row r="79" spans="1:3" x14ac:dyDescent="0.25">
      <c r="A79" s="36"/>
      <c r="B79" s="11" t="s">
        <v>62</v>
      </c>
      <c r="C79" s="37">
        <v>0</v>
      </c>
    </row>
    <row r="80" spans="1:3" x14ac:dyDescent="0.25">
      <c r="A80" s="36"/>
      <c r="B80" s="11" t="s">
        <v>84</v>
      </c>
      <c r="C80" s="37">
        <v>0</v>
      </c>
    </row>
    <row r="81" spans="1:3" x14ac:dyDescent="0.25">
      <c r="A81" s="36"/>
      <c r="B81" s="11" t="s">
        <v>18</v>
      </c>
      <c r="C81" s="37">
        <v>0</v>
      </c>
    </row>
    <row r="82" spans="1:3" x14ac:dyDescent="0.25">
      <c r="A82" s="36"/>
      <c r="B82" s="11" t="s">
        <v>103</v>
      </c>
      <c r="C82" s="37">
        <v>0</v>
      </c>
    </row>
    <row r="83" spans="1:3" x14ac:dyDescent="0.25">
      <c r="A83" s="36">
        <v>3223</v>
      </c>
      <c r="B83" s="11" t="s">
        <v>16</v>
      </c>
      <c r="C83" s="37">
        <v>0</v>
      </c>
    </row>
    <row r="84" spans="1:3" x14ac:dyDescent="0.25">
      <c r="A84" s="36"/>
      <c r="B84" s="11" t="s">
        <v>88</v>
      </c>
      <c r="C84" s="37">
        <v>1203.5999999999999</v>
      </c>
    </row>
    <row r="85" spans="1:3" x14ac:dyDescent="0.25">
      <c r="A85" s="36"/>
      <c r="B85" s="11" t="s">
        <v>76</v>
      </c>
      <c r="C85" s="37">
        <v>0</v>
      </c>
    </row>
    <row r="86" spans="1:3" x14ac:dyDescent="0.25">
      <c r="A86" s="36"/>
      <c r="B86" s="11" t="s">
        <v>83</v>
      </c>
      <c r="C86" s="37">
        <v>22375.98</v>
      </c>
    </row>
    <row r="87" spans="1:3" x14ac:dyDescent="0.25">
      <c r="A87" s="36">
        <v>3224</v>
      </c>
      <c r="B87" s="11" t="s">
        <v>17</v>
      </c>
      <c r="C87" s="37">
        <v>0</v>
      </c>
    </row>
    <row r="88" spans="1:3" x14ac:dyDescent="0.25">
      <c r="A88" s="36"/>
      <c r="B88" s="11" t="s">
        <v>66</v>
      </c>
      <c r="C88" s="37">
        <v>162.87</v>
      </c>
    </row>
    <row r="89" spans="1:3" x14ac:dyDescent="0.25">
      <c r="A89" s="36"/>
      <c r="B89" s="11" t="s">
        <v>74</v>
      </c>
      <c r="C89" s="37">
        <v>0</v>
      </c>
    </row>
    <row r="90" spans="1:3" x14ac:dyDescent="0.25">
      <c r="A90" s="36"/>
      <c r="B90" s="11" t="s">
        <v>18</v>
      </c>
      <c r="C90" s="37">
        <v>0</v>
      </c>
    </row>
    <row r="91" spans="1:3" x14ac:dyDescent="0.25">
      <c r="A91" s="36"/>
      <c r="B91" s="11" t="s">
        <v>19</v>
      </c>
      <c r="C91" s="37">
        <v>0</v>
      </c>
    </row>
    <row r="92" spans="1:3" x14ac:dyDescent="0.25">
      <c r="A92" s="36"/>
      <c r="B92" s="11" t="s">
        <v>86</v>
      </c>
      <c r="C92" s="37">
        <v>0</v>
      </c>
    </row>
    <row r="93" spans="1:3" x14ac:dyDescent="0.25">
      <c r="A93" s="36"/>
      <c r="B93" s="11" t="s">
        <v>96</v>
      </c>
      <c r="C93" s="37">
        <v>0</v>
      </c>
    </row>
    <row r="94" spans="1:3" x14ac:dyDescent="0.25">
      <c r="A94" s="36"/>
      <c r="B94" s="11" t="s">
        <v>128</v>
      </c>
      <c r="C94" s="37">
        <v>0</v>
      </c>
    </row>
    <row r="95" spans="1:3" x14ac:dyDescent="0.25">
      <c r="A95" s="36">
        <v>3225</v>
      </c>
      <c r="B95" s="11" t="s">
        <v>20</v>
      </c>
      <c r="C95" s="37">
        <v>0</v>
      </c>
    </row>
    <row r="96" spans="1:3" x14ac:dyDescent="0.25">
      <c r="A96" s="36"/>
      <c r="B96" s="11" t="s">
        <v>108</v>
      </c>
      <c r="C96" s="37">
        <v>0</v>
      </c>
    </row>
    <row r="97" spans="1:3" x14ac:dyDescent="0.25">
      <c r="A97" s="36"/>
      <c r="B97" s="11" t="s">
        <v>66</v>
      </c>
      <c r="C97" s="37">
        <v>0</v>
      </c>
    </row>
    <row r="98" spans="1:3" x14ac:dyDescent="0.25">
      <c r="A98" s="36"/>
      <c r="B98" s="11" t="s">
        <v>120</v>
      </c>
      <c r="C98" s="37">
        <v>0</v>
      </c>
    </row>
    <row r="99" spans="1:3" x14ac:dyDescent="0.25">
      <c r="A99" s="36"/>
      <c r="B99" s="11" t="s">
        <v>48</v>
      </c>
      <c r="C99" s="37">
        <v>0</v>
      </c>
    </row>
    <row r="100" spans="1:3" x14ac:dyDescent="0.25">
      <c r="A100" s="36">
        <v>3227</v>
      </c>
      <c r="B100" s="11" t="s">
        <v>21</v>
      </c>
      <c r="C100" s="37">
        <v>0</v>
      </c>
    </row>
    <row r="101" spans="1:3" x14ac:dyDescent="0.25">
      <c r="A101" s="36">
        <v>3231</v>
      </c>
      <c r="B101" s="11" t="s">
        <v>22</v>
      </c>
      <c r="C101" s="37">
        <v>0</v>
      </c>
    </row>
    <row r="102" spans="1:3" x14ac:dyDescent="0.25">
      <c r="A102" s="36"/>
      <c r="B102" s="11" t="s">
        <v>23</v>
      </c>
      <c r="C102" s="37">
        <v>217.24</v>
      </c>
    </row>
    <row r="103" spans="1:3" x14ac:dyDescent="0.25">
      <c r="A103" s="36"/>
      <c r="B103" s="11" t="s">
        <v>24</v>
      </c>
      <c r="C103" s="37">
        <v>70.66</v>
      </c>
    </row>
    <row r="104" spans="1:3" x14ac:dyDescent="0.25">
      <c r="A104" s="36"/>
      <c r="B104" s="11" t="s">
        <v>90</v>
      </c>
      <c r="C104" s="37">
        <v>0</v>
      </c>
    </row>
    <row r="105" spans="1:3" x14ac:dyDescent="0.25">
      <c r="A105" s="36">
        <v>3232</v>
      </c>
      <c r="B105" s="11" t="s">
        <v>25</v>
      </c>
      <c r="C105" s="37">
        <v>0</v>
      </c>
    </row>
    <row r="106" spans="1:3" x14ac:dyDescent="0.25">
      <c r="A106" s="36"/>
      <c r="B106" s="11" t="s">
        <v>94</v>
      </c>
      <c r="C106" s="37">
        <v>0</v>
      </c>
    </row>
    <row r="107" spans="1:3" x14ac:dyDescent="0.25">
      <c r="A107" s="36"/>
      <c r="B107" s="11" t="s">
        <v>119</v>
      </c>
      <c r="C107" s="37">
        <v>0</v>
      </c>
    </row>
    <row r="108" spans="1:3" x14ac:dyDescent="0.25">
      <c r="A108" s="36">
        <v>3233</v>
      </c>
      <c r="B108" s="11" t="s">
        <v>26</v>
      </c>
      <c r="C108" s="37">
        <v>0</v>
      </c>
    </row>
    <row r="109" spans="1:3" x14ac:dyDescent="0.25">
      <c r="A109" s="36"/>
      <c r="B109" s="11" t="s">
        <v>75</v>
      </c>
      <c r="C109" s="37">
        <v>0</v>
      </c>
    </row>
    <row r="110" spans="1:3" x14ac:dyDescent="0.25">
      <c r="A110" s="36">
        <v>3234</v>
      </c>
      <c r="B110" s="11" t="s">
        <v>27</v>
      </c>
      <c r="C110" s="37">
        <v>0</v>
      </c>
    </row>
    <row r="111" spans="1:3" x14ac:dyDescent="0.25">
      <c r="A111" s="36"/>
      <c r="B111" s="11" t="s">
        <v>28</v>
      </c>
      <c r="C111" s="37">
        <v>255</v>
      </c>
    </row>
    <row r="112" spans="1:3" x14ac:dyDescent="0.25">
      <c r="A112" s="36"/>
      <c r="B112" s="11" t="s">
        <v>29</v>
      </c>
      <c r="C112" s="37">
        <v>1241.8499999999999</v>
      </c>
    </row>
    <row r="113" spans="1:3" x14ac:dyDescent="0.25">
      <c r="A113" s="36"/>
      <c r="B113" s="11" t="s">
        <v>73</v>
      </c>
      <c r="C113" s="37">
        <v>0</v>
      </c>
    </row>
    <row r="114" spans="1:3" x14ac:dyDescent="0.25">
      <c r="A114" s="36">
        <v>3235</v>
      </c>
      <c r="B114" s="11" t="s">
        <v>30</v>
      </c>
      <c r="C114" s="37">
        <v>0</v>
      </c>
    </row>
    <row r="115" spans="1:3" x14ac:dyDescent="0.25">
      <c r="A115" s="36"/>
      <c r="B115" s="11" t="s">
        <v>61</v>
      </c>
      <c r="C115" s="37">
        <v>262.58</v>
      </c>
    </row>
    <row r="116" spans="1:3" x14ac:dyDescent="0.25">
      <c r="A116" s="36">
        <v>3236</v>
      </c>
      <c r="B116" s="11" t="s">
        <v>31</v>
      </c>
      <c r="C116" s="37">
        <v>0</v>
      </c>
    </row>
    <row r="117" spans="1:3" x14ac:dyDescent="0.25">
      <c r="A117" s="36"/>
      <c r="B117" s="11" t="s">
        <v>32</v>
      </c>
      <c r="C117" s="37">
        <v>401.9</v>
      </c>
    </row>
    <row r="118" spans="1:3" x14ac:dyDescent="0.25">
      <c r="A118" s="36"/>
      <c r="B118" s="11" t="s">
        <v>72</v>
      </c>
      <c r="C118" s="37">
        <v>0</v>
      </c>
    </row>
    <row r="119" spans="1:3" x14ac:dyDescent="0.25">
      <c r="A119" s="36">
        <v>3237</v>
      </c>
      <c r="B119" s="11" t="s">
        <v>33</v>
      </c>
      <c r="C119" s="37">
        <v>0</v>
      </c>
    </row>
    <row r="120" spans="1:3" x14ac:dyDescent="0.25">
      <c r="A120" s="36"/>
      <c r="B120" s="11" t="s">
        <v>34</v>
      </c>
      <c r="C120" s="37">
        <v>0</v>
      </c>
    </row>
    <row r="121" spans="1:3" x14ac:dyDescent="0.25">
      <c r="A121" s="36"/>
      <c r="B121" s="11" t="s">
        <v>79</v>
      </c>
      <c r="C121" s="37">
        <v>0</v>
      </c>
    </row>
    <row r="122" spans="1:3" x14ac:dyDescent="0.25">
      <c r="A122" s="36"/>
      <c r="B122" s="11" t="s">
        <v>104</v>
      </c>
      <c r="C122" s="37">
        <v>0</v>
      </c>
    </row>
    <row r="123" spans="1:3" x14ac:dyDescent="0.25">
      <c r="A123" s="36"/>
      <c r="B123" s="11" t="s">
        <v>127</v>
      </c>
      <c r="C123" s="37">
        <v>0</v>
      </c>
    </row>
    <row r="124" spans="1:3" x14ac:dyDescent="0.25">
      <c r="A124" s="36"/>
      <c r="B124" s="11" t="s">
        <v>129</v>
      </c>
      <c r="C124" s="37">
        <v>0</v>
      </c>
    </row>
    <row r="125" spans="1:3" x14ac:dyDescent="0.25">
      <c r="A125" s="36"/>
      <c r="B125" s="11" t="s">
        <v>101</v>
      </c>
      <c r="C125" s="37">
        <v>0</v>
      </c>
    </row>
    <row r="126" spans="1:3" x14ac:dyDescent="0.25">
      <c r="A126" s="36">
        <v>3238</v>
      </c>
      <c r="B126" s="11" t="s">
        <v>35</v>
      </c>
      <c r="C126" s="37">
        <v>0</v>
      </c>
    </row>
    <row r="127" spans="1:3" x14ac:dyDescent="0.25">
      <c r="A127" s="36"/>
      <c r="B127" s="11" t="s">
        <v>45</v>
      </c>
      <c r="C127" s="37">
        <v>1.66</v>
      </c>
    </row>
    <row r="128" spans="1:3" x14ac:dyDescent="0.25">
      <c r="A128" s="36"/>
      <c r="B128" s="11" t="s">
        <v>64</v>
      </c>
      <c r="C128" s="37">
        <v>90</v>
      </c>
    </row>
    <row r="129" spans="1:3" x14ac:dyDescent="0.25">
      <c r="A129" s="36"/>
      <c r="B129" s="11" t="s">
        <v>109</v>
      </c>
      <c r="C129" s="37">
        <v>254.3</v>
      </c>
    </row>
    <row r="130" spans="1:3" x14ac:dyDescent="0.25">
      <c r="A130" s="36"/>
      <c r="B130" s="11" t="s">
        <v>135</v>
      </c>
      <c r="C130" s="37">
        <v>156.25</v>
      </c>
    </row>
    <row r="131" spans="1:3" x14ac:dyDescent="0.25">
      <c r="A131" s="36">
        <v>3239</v>
      </c>
      <c r="B131" s="11" t="s">
        <v>36</v>
      </c>
      <c r="C131" s="37">
        <v>0</v>
      </c>
    </row>
    <row r="132" spans="1:3" x14ac:dyDescent="0.25">
      <c r="A132" s="36"/>
      <c r="B132" s="11" t="s">
        <v>65</v>
      </c>
      <c r="C132" s="37">
        <v>742.18000000000006</v>
      </c>
    </row>
    <row r="133" spans="1:3" x14ac:dyDescent="0.25">
      <c r="A133" s="36"/>
      <c r="B133" s="11" t="s">
        <v>96</v>
      </c>
      <c r="C133" s="37">
        <v>0</v>
      </c>
    </row>
    <row r="134" spans="1:3" x14ac:dyDescent="0.25">
      <c r="A134" s="36"/>
      <c r="B134" s="11" t="s">
        <v>142</v>
      </c>
      <c r="C134" s="37">
        <v>527</v>
      </c>
    </row>
    <row r="135" spans="1:3" x14ac:dyDescent="0.25">
      <c r="A135" s="36">
        <v>3292</v>
      </c>
      <c r="B135" s="11" t="s">
        <v>37</v>
      </c>
      <c r="C135" s="37">
        <v>0</v>
      </c>
    </row>
    <row r="136" spans="1:3" x14ac:dyDescent="0.25">
      <c r="A136" s="36"/>
      <c r="B136" s="11" t="s">
        <v>97</v>
      </c>
      <c r="C136" s="37">
        <v>0</v>
      </c>
    </row>
    <row r="137" spans="1:3" x14ac:dyDescent="0.25">
      <c r="A137" s="36"/>
      <c r="B137" s="11" t="s">
        <v>115</v>
      </c>
      <c r="C137" s="37">
        <v>0</v>
      </c>
    </row>
    <row r="138" spans="1:3" x14ac:dyDescent="0.25">
      <c r="A138" s="36">
        <v>3293</v>
      </c>
      <c r="B138" s="11" t="s">
        <v>38</v>
      </c>
      <c r="C138" s="37">
        <v>0</v>
      </c>
    </row>
    <row r="139" spans="1:3" x14ac:dyDescent="0.25">
      <c r="A139" s="36"/>
      <c r="B139" s="11" t="s">
        <v>60</v>
      </c>
      <c r="C139" s="37">
        <v>0</v>
      </c>
    </row>
    <row r="140" spans="1:3" x14ac:dyDescent="0.25">
      <c r="A140" s="36"/>
      <c r="B140" s="11" t="s">
        <v>84</v>
      </c>
      <c r="C140" s="37">
        <v>0</v>
      </c>
    </row>
    <row r="141" spans="1:3" x14ac:dyDescent="0.25">
      <c r="A141" s="36">
        <v>3294</v>
      </c>
      <c r="B141" s="11" t="s">
        <v>39</v>
      </c>
      <c r="C141" s="37">
        <v>0</v>
      </c>
    </row>
    <row r="142" spans="1:3" x14ac:dyDescent="0.25">
      <c r="A142" s="36"/>
      <c r="B142" s="11" t="s">
        <v>63</v>
      </c>
      <c r="C142" s="37">
        <v>0</v>
      </c>
    </row>
    <row r="143" spans="1:3" x14ac:dyDescent="0.25">
      <c r="A143" s="36"/>
      <c r="B143" s="11" t="s">
        <v>80</v>
      </c>
      <c r="C143" s="37">
        <v>0</v>
      </c>
    </row>
    <row r="144" spans="1:3" x14ac:dyDescent="0.25">
      <c r="A144" s="36"/>
      <c r="B144" s="11" t="s">
        <v>40</v>
      </c>
      <c r="C144" s="37">
        <v>0</v>
      </c>
    </row>
    <row r="145" spans="1:3" x14ac:dyDescent="0.25">
      <c r="A145" s="36"/>
      <c r="B145" s="11" t="s">
        <v>98</v>
      </c>
      <c r="C145" s="37">
        <v>0</v>
      </c>
    </row>
    <row r="146" spans="1:3" x14ac:dyDescent="0.25">
      <c r="A146" s="36">
        <v>3295</v>
      </c>
      <c r="B146" s="11" t="s">
        <v>41</v>
      </c>
      <c r="C146" s="37">
        <v>0</v>
      </c>
    </row>
    <row r="147" spans="1:3" x14ac:dyDescent="0.25">
      <c r="A147" s="36">
        <v>3296</v>
      </c>
      <c r="B147" s="11" t="s">
        <v>42</v>
      </c>
      <c r="C147" s="37">
        <v>0</v>
      </c>
    </row>
    <row r="148" spans="1:3" x14ac:dyDescent="0.25">
      <c r="A148" s="36">
        <v>3299</v>
      </c>
      <c r="B148" s="11" t="s">
        <v>43</v>
      </c>
      <c r="C148" s="37">
        <v>0</v>
      </c>
    </row>
    <row r="149" spans="1:3" x14ac:dyDescent="0.25">
      <c r="A149" s="36">
        <v>3431</v>
      </c>
      <c r="B149" s="11" t="s">
        <v>44</v>
      </c>
      <c r="C149" s="37">
        <v>0</v>
      </c>
    </row>
    <row r="150" spans="1:3" x14ac:dyDescent="0.25">
      <c r="A150" s="36"/>
      <c r="B150" s="11" t="s">
        <v>45</v>
      </c>
      <c r="C150" s="37">
        <v>0</v>
      </c>
    </row>
    <row r="151" spans="1:3" x14ac:dyDescent="0.25">
      <c r="A151" s="36">
        <v>3433</v>
      </c>
      <c r="B151" s="11" t="s">
        <v>69</v>
      </c>
      <c r="C151" s="37">
        <v>0</v>
      </c>
    </row>
    <row r="152" spans="1:3" ht="15.75" thickBot="1" x14ac:dyDescent="0.3">
      <c r="A152" s="38"/>
      <c r="B152" s="39" t="s">
        <v>83</v>
      </c>
      <c r="C152" s="40">
        <v>0</v>
      </c>
    </row>
    <row r="153" spans="1:3" x14ac:dyDescent="0.25">
      <c r="A153" s="44">
        <v>3434</v>
      </c>
      <c r="B153" s="45" t="s">
        <v>46</v>
      </c>
      <c r="C153" s="42">
        <v>0</v>
      </c>
    </row>
    <row r="154" spans="1:3" x14ac:dyDescent="0.25">
      <c r="A154" s="36"/>
      <c r="B154" s="11" t="s">
        <v>68</v>
      </c>
      <c r="C154" s="37">
        <v>125.59</v>
      </c>
    </row>
    <row r="155" spans="1:3" x14ac:dyDescent="0.25">
      <c r="A155" s="36">
        <v>3721</v>
      </c>
      <c r="B155" s="11" t="s">
        <v>67</v>
      </c>
      <c r="C155" s="37">
        <v>0</v>
      </c>
    </row>
    <row r="156" spans="1:3" x14ac:dyDescent="0.25">
      <c r="A156" s="36"/>
      <c r="B156" s="11" t="s">
        <v>100</v>
      </c>
      <c r="C156" s="37">
        <v>0</v>
      </c>
    </row>
    <row r="157" spans="1:3" x14ac:dyDescent="0.25">
      <c r="A157" s="36">
        <v>3722</v>
      </c>
      <c r="B157" s="11" t="s">
        <v>116</v>
      </c>
      <c r="C157" s="37">
        <v>0</v>
      </c>
    </row>
    <row r="158" spans="1:3" x14ac:dyDescent="0.25">
      <c r="A158" s="36"/>
      <c r="B158" s="11" t="s">
        <v>117</v>
      </c>
      <c r="C158" s="37">
        <v>0</v>
      </c>
    </row>
    <row r="159" spans="1:3" x14ac:dyDescent="0.25">
      <c r="A159" s="36"/>
      <c r="B159" s="11" t="s">
        <v>70</v>
      </c>
      <c r="C159" s="37">
        <v>0</v>
      </c>
    </row>
    <row r="160" spans="1:3" x14ac:dyDescent="0.25">
      <c r="A160" s="11">
        <v>3812</v>
      </c>
      <c r="B160" s="11"/>
      <c r="C160" s="43">
        <v>0</v>
      </c>
    </row>
    <row r="161" spans="1:3" x14ac:dyDescent="0.25">
      <c r="A161" s="11">
        <v>4221</v>
      </c>
      <c r="B161" s="11" t="s">
        <v>47</v>
      </c>
      <c r="C161" s="43">
        <v>0</v>
      </c>
    </row>
    <row r="162" spans="1:3" x14ac:dyDescent="0.25">
      <c r="A162" s="11"/>
      <c r="B162" s="11" t="s">
        <v>48</v>
      </c>
      <c r="C162" s="43">
        <v>0</v>
      </c>
    </row>
    <row r="163" spans="1:3" x14ac:dyDescent="0.25">
      <c r="A163" s="11"/>
      <c r="B163" s="11" t="s">
        <v>105</v>
      </c>
      <c r="C163" s="43">
        <v>0</v>
      </c>
    </row>
    <row r="164" spans="1:3" x14ac:dyDescent="0.25">
      <c r="A164" s="11"/>
      <c r="B164" s="11" t="s">
        <v>106</v>
      </c>
      <c r="C164" s="43">
        <v>3455</v>
      </c>
    </row>
    <row r="165" spans="1:3" x14ac:dyDescent="0.25">
      <c r="A165" s="11"/>
      <c r="B165" s="11" t="s">
        <v>107</v>
      </c>
      <c r="C165" s="43">
        <v>0</v>
      </c>
    </row>
    <row r="166" spans="1:3" x14ac:dyDescent="0.25">
      <c r="A166" s="11"/>
      <c r="B166" s="11" t="s">
        <v>74</v>
      </c>
      <c r="C166" s="43">
        <v>0</v>
      </c>
    </row>
    <row r="167" spans="1:3" x14ac:dyDescent="0.25">
      <c r="A167" s="11"/>
      <c r="B167" s="11" t="s">
        <v>96</v>
      </c>
      <c r="C167" s="43">
        <v>0</v>
      </c>
    </row>
    <row r="168" spans="1:3" x14ac:dyDescent="0.25">
      <c r="A168" s="11"/>
      <c r="B168" s="11" t="s">
        <v>110</v>
      </c>
      <c r="C168" s="43">
        <v>0</v>
      </c>
    </row>
    <row r="169" spans="1:3" x14ac:dyDescent="0.25">
      <c r="A169" s="11"/>
      <c r="B169" s="11" t="s">
        <v>111</v>
      </c>
      <c r="C169" s="43">
        <v>0</v>
      </c>
    </row>
    <row r="170" spans="1:3" x14ac:dyDescent="0.25">
      <c r="A170" s="11">
        <v>4222</v>
      </c>
      <c r="B170" s="11" t="s">
        <v>49</v>
      </c>
      <c r="C170" s="43">
        <v>0</v>
      </c>
    </row>
    <row r="171" spans="1:3" x14ac:dyDescent="0.25">
      <c r="A171" s="11">
        <v>4225</v>
      </c>
      <c r="B171" s="11" t="s">
        <v>50</v>
      </c>
      <c r="C171" s="43">
        <v>0</v>
      </c>
    </row>
    <row r="172" spans="1:3" x14ac:dyDescent="0.25">
      <c r="A172" s="11"/>
      <c r="B172" s="11" t="s">
        <v>86</v>
      </c>
      <c r="C172" s="43">
        <v>0</v>
      </c>
    </row>
    <row r="173" spans="1:3" x14ac:dyDescent="0.25">
      <c r="A173" s="11"/>
      <c r="B173" s="11" t="s">
        <v>87</v>
      </c>
      <c r="C173" s="43">
        <v>0</v>
      </c>
    </row>
    <row r="174" spans="1:3" x14ac:dyDescent="0.25">
      <c r="A174" s="11"/>
      <c r="B174" s="11" t="s">
        <v>74</v>
      </c>
      <c r="C174" s="43">
        <v>0</v>
      </c>
    </row>
    <row r="175" spans="1:3" x14ac:dyDescent="0.25">
      <c r="A175" s="11">
        <v>4226</v>
      </c>
      <c r="B175" s="11" t="s">
        <v>121</v>
      </c>
      <c r="C175" s="43">
        <v>0</v>
      </c>
    </row>
    <row r="176" spans="1:3" x14ac:dyDescent="0.25">
      <c r="A176" s="11"/>
      <c r="B176" s="11" t="s">
        <v>120</v>
      </c>
      <c r="C176" s="43">
        <v>0</v>
      </c>
    </row>
    <row r="177" spans="1:3" x14ac:dyDescent="0.25">
      <c r="A177" s="11">
        <v>4227</v>
      </c>
      <c r="B177" s="11" t="s">
        <v>51</v>
      </c>
      <c r="C177" s="43">
        <v>0</v>
      </c>
    </row>
    <row r="178" spans="1:3" x14ac:dyDescent="0.25">
      <c r="A178" s="11">
        <v>4241</v>
      </c>
      <c r="B178" s="11" t="s">
        <v>52</v>
      </c>
      <c r="C178" s="43">
        <v>0</v>
      </c>
    </row>
    <row r="179" spans="1:3" x14ac:dyDescent="0.25">
      <c r="A179" s="11"/>
      <c r="B179" s="11" t="s">
        <v>117</v>
      </c>
      <c r="C179" s="43">
        <v>36.11</v>
      </c>
    </row>
    <row r="180" spans="1:3" x14ac:dyDescent="0.25">
      <c r="A180" s="11"/>
      <c r="B180" s="11" t="s">
        <v>123</v>
      </c>
      <c r="C180" s="43">
        <v>0</v>
      </c>
    </row>
    <row r="181" spans="1:3" x14ac:dyDescent="0.25">
      <c r="A181" s="11"/>
      <c r="B181" s="11" t="s">
        <v>70</v>
      </c>
      <c r="C181" s="43">
        <v>0</v>
      </c>
    </row>
    <row r="182" spans="1:3" x14ac:dyDescent="0.25">
      <c r="A182" s="11"/>
      <c r="B182" s="11" t="s">
        <v>118</v>
      </c>
      <c r="C182" s="43">
        <v>0</v>
      </c>
    </row>
    <row r="183" spans="1:3" x14ac:dyDescent="0.25">
      <c r="A183" s="11"/>
      <c r="B183" s="11" t="s">
        <v>139</v>
      </c>
      <c r="C183" s="43">
        <v>452.41</v>
      </c>
    </row>
    <row r="184" spans="1:3" x14ac:dyDescent="0.25">
      <c r="A184" s="11"/>
      <c r="B184" s="11" t="s">
        <v>78</v>
      </c>
      <c r="C184" s="43">
        <v>176.4</v>
      </c>
    </row>
    <row r="185" spans="1:3" x14ac:dyDescent="0.25">
      <c r="A185" s="11"/>
      <c r="B185" s="11" t="s">
        <v>93</v>
      </c>
      <c r="C185" s="43">
        <v>527.91999999999996</v>
      </c>
    </row>
    <row r="186" spans="1:3" x14ac:dyDescent="0.25">
      <c r="A186" s="11"/>
      <c r="B186" s="11" t="s">
        <v>143</v>
      </c>
      <c r="C186" s="43">
        <v>98</v>
      </c>
    </row>
    <row r="187" spans="1:3" x14ac:dyDescent="0.25">
      <c r="A187" s="11"/>
      <c r="B187" s="11" t="s">
        <v>145</v>
      </c>
      <c r="C187" s="43">
        <v>13</v>
      </c>
    </row>
    <row r="188" spans="1:3" x14ac:dyDescent="0.25">
      <c r="A188" s="11">
        <v>4262</v>
      </c>
      <c r="B188" s="11" t="s">
        <v>53</v>
      </c>
      <c r="C188" s="43">
        <v>0</v>
      </c>
    </row>
    <row r="189" spans="1:3" x14ac:dyDescent="0.25">
      <c r="A189" s="11">
        <v>4511</v>
      </c>
      <c r="B189" s="11" t="s">
        <v>54</v>
      </c>
      <c r="C189" s="43">
        <v>0</v>
      </c>
    </row>
    <row r="190" spans="1:3" x14ac:dyDescent="0.25">
      <c r="A190" s="11"/>
      <c r="B190" s="11" t="s">
        <v>94</v>
      </c>
      <c r="C190" s="43">
        <v>8700</v>
      </c>
    </row>
    <row r="191" spans="1:3" x14ac:dyDescent="0.25">
      <c r="A191" s="11"/>
      <c r="B191" s="11" t="s">
        <v>124</v>
      </c>
      <c r="C191" s="43">
        <v>0</v>
      </c>
    </row>
    <row r="192" spans="1:3" x14ac:dyDescent="0.25">
      <c r="C192" s="32">
        <f>SUM(C47:C191)</f>
        <v>75005.900000000009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404F-6DA0-4B02-8DEB-B34A45CC4ACE}">
  <dimension ref="A1:P194"/>
  <sheetViews>
    <sheetView topLeftCell="A16" workbookViewId="0">
      <selection activeCell="C34" sqref="C34"/>
    </sheetView>
  </sheetViews>
  <sheetFormatPr defaultRowHeight="15" x14ac:dyDescent="0.25"/>
  <cols>
    <col min="1" max="1" width="11.140625" customWidth="1"/>
    <col min="2" max="2" width="59.42578125" customWidth="1"/>
    <col min="3" max="3" width="10.140625" style="4" bestFit="1" customWidth="1"/>
    <col min="4" max="5" width="10.140625" style="29" customWidth="1"/>
    <col min="12" max="12" width="9.140625" style="29"/>
    <col min="13" max="13" width="9.140625" style="30"/>
  </cols>
  <sheetData>
    <row r="1" spans="1:5" ht="15.75" thickBot="1" x14ac:dyDescent="0.3">
      <c r="A1" s="47" t="s">
        <v>114</v>
      </c>
      <c r="B1" s="48"/>
      <c r="C1" s="49"/>
    </row>
    <row r="2" spans="1:5" x14ac:dyDescent="0.25">
      <c r="A2" s="2"/>
      <c r="B2" s="2"/>
      <c r="C2" s="3"/>
    </row>
    <row r="3" spans="1:5" ht="15.75" thickBot="1" x14ac:dyDescent="0.3">
      <c r="A3" s="1"/>
      <c r="B3" s="1"/>
    </row>
    <row r="4" spans="1:5" ht="15.75" thickBot="1" x14ac:dyDescent="0.3">
      <c r="A4" s="5"/>
      <c r="B4" s="6" t="s">
        <v>0</v>
      </c>
      <c r="C4" s="7" t="s">
        <v>1</v>
      </c>
    </row>
    <row r="5" spans="1:5" x14ac:dyDescent="0.25">
      <c r="A5" s="8" t="s">
        <v>2</v>
      </c>
      <c r="B5" s="9"/>
      <c r="C5" s="10"/>
    </row>
    <row r="6" spans="1:5" x14ac:dyDescent="0.25">
      <c r="A6" s="11">
        <v>3111</v>
      </c>
      <c r="B6" s="11" t="s">
        <v>3</v>
      </c>
      <c r="C6" s="12">
        <v>157979.73000000001</v>
      </c>
    </row>
    <row r="7" spans="1:5" x14ac:dyDescent="0.25">
      <c r="A7" s="11">
        <v>3132</v>
      </c>
      <c r="B7" s="11" t="s">
        <v>4</v>
      </c>
      <c r="C7" s="12">
        <v>26066.639999999999</v>
      </c>
    </row>
    <row r="8" spans="1:5" x14ac:dyDescent="0.25">
      <c r="A8" s="11">
        <v>3212</v>
      </c>
      <c r="B8" s="11" t="s">
        <v>5</v>
      </c>
      <c r="C8" s="12">
        <v>1902.28</v>
      </c>
      <c r="D8" s="31"/>
      <c r="E8" s="31"/>
    </row>
    <row r="9" spans="1:5" ht="15.75" thickBot="1" x14ac:dyDescent="0.3">
      <c r="A9" s="16"/>
      <c r="B9" s="16"/>
      <c r="C9" s="17"/>
    </row>
    <row r="10" spans="1:5" x14ac:dyDescent="0.25">
      <c r="A10" s="22"/>
      <c r="B10" s="23" t="s">
        <v>57</v>
      </c>
      <c r="C10" s="24" t="s">
        <v>1</v>
      </c>
    </row>
    <row r="11" spans="1:5" x14ac:dyDescent="0.25">
      <c r="A11" s="19"/>
      <c r="B11" s="20"/>
      <c r="C11" s="21"/>
    </row>
    <row r="12" spans="1:5" x14ac:dyDescent="0.25">
      <c r="A12" s="25">
        <v>3111</v>
      </c>
      <c r="B12" s="11" t="s">
        <v>3</v>
      </c>
      <c r="C12" s="27"/>
    </row>
    <row r="13" spans="1:5" x14ac:dyDescent="0.25">
      <c r="A13" s="25">
        <v>3132</v>
      </c>
      <c r="B13" s="11" t="s">
        <v>4</v>
      </c>
      <c r="C13" s="27"/>
      <c r="D13" s="31"/>
    </row>
    <row r="14" spans="1:5" x14ac:dyDescent="0.25">
      <c r="A14" s="25">
        <v>3121</v>
      </c>
      <c r="B14" s="26" t="s">
        <v>58</v>
      </c>
      <c r="C14" s="27">
        <v>30800</v>
      </c>
    </row>
    <row r="15" spans="1:5" ht="15.75" thickBot="1" x14ac:dyDescent="0.3"/>
    <row r="16" spans="1:5" ht="15.75" thickBot="1" x14ac:dyDescent="0.3">
      <c r="A16" s="13"/>
      <c r="B16" s="6" t="s">
        <v>56</v>
      </c>
      <c r="C16" s="7" t="s">
        <v>1</v>
      </c>
    </row>
    <row r="18" spans="1:4" x14ac:dyDescent="0.25">
      <c r="A18" s="11">
        <v>3111</v>
      </c>
      <c r="B18" s="11" t="s">
        <v>3</v>
      </c>
      <c r="C18" s="12">
        <v>7717.5</v>
      </c>
    </row>
    <row r="19" spans="1:4" x14ac:dyDescent="0.25">
      <c r="A19" s="11">
        <v>3132</v>
      </c>
      <c r="B19" s="11" t="s">
        <v>4</v>
      </c>
      <c r="C19" s="12">
        <v>1273.4100000000001</v>
      </c>
    </row>
    <row r="20" spans="1:4" x14ac:dyDescent="0.25">
      <c r="A20" s="11">
        <v>3212</v>
      </c>
      <c r="B20" s="11" t="s">
        <v>5</v>
      </c>
      <c r="C20" s="12">
        <v>225.08</v>
      </c>
      <c r="D20" s="56">
        <f>SUM(C18:C20)</f>
        <v>9215.99</v>
      </c>
    </row>
    <row r="21" spans="1:4" ht="15.75" thickBot="1" x14ac:dyDescent="0.3">
      <c r="A21" s="16"/>
      <c r="B21" s="16"/>
      <c r="C21" s="17"/>
    </row>
    <row r="22" spans="1:4" x14ac:dyDescent="0.25">
      <c r="A22" s="16"/>
      <c r="B22" s="23" t="s">
        <v>91</v>
      </c>
      <c r="C22" s="17"/>
    </row>
    <row r="23" spans="1:4" x14ac:dyDescent="0.25">
      <c r="A23" s="25">
        <v>3121</v>
      </c>
      <c r="B23" s="26" t="s">
        <v>58</v>
      </c>
      <c r="C23" s="17"/>
    </row>
    <row r="24" spans="1:4" ht="15.75" thickBot="1" x14ac:dyDescent="0.3">
      <c r="A24" s="16"/>
      <c r="B24" s="16"/>
      <c r="C24" s="17"/>
    </row>
    <row r="25" spans="1:4" ht="30.75" thickBot="1" x14ac:dyDescent="0.3">
      <c r="A25" s="13"/>
      <c r="B25" s="6" t="s">
        <v>122</v>
      </c>
      <c r="C25" s="7" t="s">
        <v>1</v>
      </c>
    </row>
    <row r="27" spans="1:4" x14ac:dyDescent="0.25">
      <c r="A27" s="11">
        <v>3111</v>
      </c>
      <c r="B27" s="11" t="s">
        <v>3</v>
      </c>
      <c r="C27" s="12">
        <v>1827</v>
      </c>
    </row>
    <row r="28" spans="1:4" x14ac:dyDescent="0.25">
      <c r="A28" s="11">
        <v>3132</v>
      </c>
      <c r="B28" s="11" t="s">
        <v>4</v>
      </c>
      <c r="C28" s="12">
        <v>301.45999999999998</v>
      </c>
    </row>
    <row r="29" spans="1:4" x14ac:dyDescent="0.25">
      <c r="A29" s="11">
        <v>3212</v>
      </c>
      <c r="B29" s="11" t="s">
        <v>5</v>
      </c>
      <c r="C29" s="12">
        <v>13.71</v>
      </c>
      <c r="D29" s="56">
        <f>SUM(C27:C29)</f>
        <v>2142.17</v>
      </c>
    </row>
    <row r="30" spans="1:4" ht="15.75" thickBot="1" x14ac:dyDescent="0.3">
      <c r="A30" s="16"/>
      <c r="B30" s="16"/>
      <c r="C30" s="17"/>
    </row>
    <row r="31" spans="1:4" ht="15.75" thickBot="1" x14ac:dyDescent="0.3">
      <c r="A31" s="13"/>
      <c r="B31" s="6" t="s">
        <v>6</v>
      </c>
      <c r="C31" s="7" t="s">
        <v>1</v>
      </c>
    </row>
    <row r="33" spans="1:14" x14ac:dyDescent="0.25">
      <c r="A33" s="11">
        <v>3111</v>
      </c>
      <c r="B33" s="11" t="s">
        <v>3</v>
      </c>
      <c r="C33" s="12">
        <v>9891.2800000000007</v>
      </c>
    </row>
    <row r="34" spans="1:14" x14ac:dyDescent="0.25">
      <c r="A34" s="11">
        <v>3132</v>
      </c>
      <c r="B34" s="11" t="s">
        <v>4</v>
      </c>
      <c r="C34" s="12">
        <v>1632.06</v>
      </c>
    </row>
    <row r="35" spans="1:14" x14ac:dyDescent="0.25">
      <c r="A35" s="11">
        <v>3212</v>
      </c>
      <c r="B35" s="11" t="s">
        <v>5</v>
      </c>
      <c r="C35" s="12"/>
      <c r="D35" s="56">
        <f>SUM(C33:C35)</f>
        <v>11523.34</v>
      </c>
      <c r="E35" s="29">
        <f>SUM(D19:D35)</f>
        <v>22881.5</v>
      </c>
    </row>
    <row r="36" spans="1:14" ht="15.75" thickBot="1" x14ac:dyDescent="0.3">
      <c r="A36" s="16"/>
      <c r="B36" s="16"/>
      <c r="C36" s="17"/>
    </row>
    <row r="37" spans="1:14" x14ac:dyDescent="0.25">
      <c r="A37" s="16"/>
      <c r="B37" s="23" t="s">
        <v>92</v>
      </c>
      <c r="C37" s="17"/>
    </row>
    <row r="38" spans="1:14" x14ac:dyDescent="0.25">
      <c r="A38" s="25">
        <v>3121</v>
      </c>
      <c r="B38" s="26" t="s">
        <v>58</v>
      </c>
      <c r="C38" s="17"/>
    </row>
    <row r="39" spans="1:14" ht="15.75" thickBot="1" x14ac:dyDescent="0.3"/>
    <row r="40" spans="1:14" ht="15.75" thickBot="1" x14ac:dyDescent="0.3">
      <c r="A40" s="14"/>
      <c r="B40" s="6" t="s">
        <v>55</v>
      </c>
      <c r="C40" s="7" t="s">
        <v>1</v>
      </c>
    </row>
    <row r="41" spans="1:14" x14ac:dyDescent="0.25">
      <c r="B41" s="4">
        <f>SUM(C41:C41)</f>
        <v>0</v>
      </c>
      <c r="C41" s="4">
        <f>C39</f>
        <v>0</v>
      </c>
    </row>
    <row r="42" spans="1:14" x14ac:dyDescent="0.25">
      <c r="A42" s="11">
        <v>3211</v>
      </c>
      <c r="B42" s="15" t="s">
        <v>7</v>
      </c>
      <c r="C42" s="28">
        <f>SUM(D42:L42)</f>
        <v>856.40000000000009</v>
      </c>
      <c r="G42">
        <v>700.6</v>
      </c>
      <c r="K42">
        <v>155.80000000000001</v>
      </c>
      <c r="M42" s="30">
        <f t="shared" ref="M42:M113" si="0">SUM(N42:AC42)</f>
        <v>0</v>
      </c>
    </row>
    <row r="43" spans="1:14" x14ac:dyDescent="0.25">
      <c r="A43" s="11">
        <v>3213</v>
      </c>
      <c r="B43" s="15" t="s">
        <v>8</v>
      </c>
      <c r="C43" s="28">
        <f t="shared" ref="C43:C106" si="1">SUM(D43:L43)</f>
        <v>0</v>
      </c>
      <c r="M43" s="30">
        <f t="shared" si="0"/>
        <v>0</v>
      </c>
    </row>
    <row r="44" spans="1:14" x14ac:dyDescent="0.25">
      <c r="A44" s="11">
        <v>3221</v>
      </c>
      <c r="B44" s="15" t="s">
        <v>9</v>
      </c>
      <c r="C44" s="28">
        <f t="shared" si="1"/>
        <v>0</v>
      </c>
      <c r="M44" s="30">
        <f t="shared" si="0"/>
        <v>0</v>
      </c>
    </row>
    <row r="45" spans="1:14" x14ac:dyDescent="0.25">
      <c r="A45" s="11"/>
      <c r="B45" s="15" t="s">
        <v>10</v>
      </c>
      <c r="C45" s="28">
        <f t="shared" si="1"/>
        <v>246.92000000000002</v>
      </c>
      <c r="F45" s="46">
        <v>98.9</v>
      </c>
      <c r="I45" s="46">
        <v>148.02000000000001</v>
      </c>
      <c r="M45" s="30">
        <f t="shared" si="0"/>
        <v>0</v>
      </c>
    </row>
    <row r="46" spans="1:14" x14ac:dyDescent="0.25">
      <c r="A46" s="11"/>
      <c r="B46" s="15" t="s">
        <v>74</v>
      </c>
      <c r="C46" s="28">
        <f t="shared" si="1"/>
        <v>0</v>
      </c>
      <c r="M46" s="30">
        <f t="shared" si="0"/>
        <v>0</v>
      </c>
    </row>
    <row r="47" spans="1:14" x14ac:dyDescent="0.25">
      <c r="A47" s="11"/>
      <c r="B47" s="15" t="s">
        <v>11</v>
      </c>
      <c r="C47" s="28">
        <f t="shared" si="1"/>
        <v>0</v>
      </c>
      <c r="M47" s="30">
        <f t="shared" si="0"/>
        <v>0</v>
      </c>
    </row>
    <row r="48" spans="1:14" x14ac:dyDescent="0.25">
      <c r="A48" s="11"/>
      <c r="B48" s="15" t="s">
        <v>70</v>
      </c>
      <c r="C48" s="28">
        <f t="shared" si="1"/>
        <v>817.36</v>
      </c>
      <c r="F48" s="46">
        <v>636.63</v>
      </c>
      <c r="H48" s="46"/>
      <c r="L48" s="46">
        <v>180.73</v>
      </c>
      <c r="M48" s="30">
        <f t="shared" si="0"/>
        <v>180.73</v>
      </c>
      <c r="N48">
        <v>180.73</v>
      </c>
    </row>
    <row r="49" spans="1:16" x14ac:dyDescent="0.25">
      <c r="A49" s="11"/>
      <c r="B49" s="15" t="s">
        <v>78</v>
      </c>
      <c r="C49" s="28">
        <f t="shared" si="1"/>
        <v>0</v>
      </c>
      <c r="M49" s="30">
        <f t="shared" si="0"/>
        <v>0</v>
      </c>
    </row>
    <row r="50" spans="1:16" x14ac:dyDescent="0.25">
      <c r="A50" s="11"/>
      <c r="B50" s="15" t="s">
        <v>81</v>
      </c>
      <c r="C50" s="28">
        <f t="shared" si="1"/>
        <v>872.06999999999994</v>
      </c>
      <c r="F50">
        <v>392.88</v>
      </c>
      <c r="H50" s="46"/>
      <c r="J50">
        <v>479.19</v>
      </c>
      <c r="M50" s="30">
        <f t="shared" si="0"/>
        <v>0</v>
      </c>
    </row>
    <row r="51" spans="1:16" x14ac:dyDescent="0.25">
      <c r="A51" s="11"/>
      <c r="B51" s="15" t="s">
        <v>82</v>
      </c>
      <c r="C51" s="28">
        <f t="shared" si="1"/>
        <v>0</v>
      </c>
      <c r="M51" s="30">
        <f t="shared" si="0"/>
        <v>0</v>
      </c>
    </row>
    <row r="52" spans="1:16" x14ac:dyDescent="0.25">
      <c r="A52" s="11"/>
      <c r="B52" s="15" t="s">
        <v>89</v>
      </c>
      <c r="C52" s="28">
        <f t="shared" si="1"/>
        <v>0</v>
      </c>
      <c r="M52" s="30">
        <f t="shared" si="0"/>
        <v>0</v>
      </c>
    </row>
    <row r="53" spans="1:16" x14ac:dyDescent="0.25">
      <c r="A53" s="11"/>
      <c r="B53" s="15" t="s">
        <v>95</v>
      </c>
      <c r="C53" s="28">
        <f t="shared" si="1"/>
        <v>0</v>
      </c>
      <c r="M53" s="30">
        <f t="shared" si="0"/>
        <v>0</v>
      </c>
    </row>
    <row r="54" spans="1:16" x14ac:dyDescent="0.25">
      <c r="A54" s="11"/>
      <c r="B54" s="15" t="s">
        <v>102</v>
      </c>
      <c r="C54" s="28">
        <f t="shared" si="1"/>
        <v>0</v>
      </c>
      <c r="M54" s="30">
        <f t="shared" si="0"/>
        <v>0</v>
      </c>
    </row>
    <row r="55" spans="1:16" x14ac:dyDescent="0.25">
      <c r="A55" s="11"/>
      <c r="B55" s="15" t="s">
        <v>99</v>
      </c>
      <c r="C55" s="28">
        <f t="shared" si="1"/>
        <v>0</v>
      </c>
      <c r="M55" s="30">
        <f t="shared" si="0"/>
        <v>0</v>
      </c>
    </row>
    <row r="56" spans="1:16" x14ac:dyDescent="0.25">
      <c r="A56" s="11"/>
      <c r="B56" s="15" t="s">
        <v>62</v>
      </c>
      <c r="C56" s="28">
        <f t="shared" si="1"/>
        <v>0</v>
      </c>
      <c r="M56" s="30">
        <f t="shared" si="0"/>
        <v>0</v>
      </c>
    </row>
    <row r="57" spans="1:16" x14ac:dyDescent="0.25">
      <c r="A57" s="11"/>
      <c r="B57" s="15" t="s">
        <v>93</v>
      </c>
      <c r="C57" s="28">
        <f t="shared" si="1"/>
        <v>0</v>
      </c>
      <c r="M57" s="30">
        <f t="shared" si="0"/>
        <v>0</v>
      </c>
    </row>
    <row r="58" spans="1:16" x14ac:dyDescent="0.25">
      <c r="A58" s="11"/>
      <c r="B58" s="15" t="s">
        <v>125</v>
      </c>
      <c r="C58" s="28">
        <f t="shared" si="1"/>
        <v>0</v>
      </c>
      <c r="M58" s="30">
        <f t="shared" si="0"/>
        <v>0</v>
      </c>
    </row>
    <row r="59" spans="1:16" x14ac:dyDescent="0.25">
      <c r="A59" s="11"/>
      <c r="B59" s="15" t="s">
        <v>112</v>
      </c>
      <c r="C59" s="28">
        <f t="shared" si="1"/>
        <v>58.41</v>
      </c>
      <c r="E59" s="29">
        <v>58.41</v>
      </c>
      <c r="M59" s="30">
        <f t="shared" si="0"/>
        <v>0</v>
      </c>
    </row>
    <row r="60" spans="1:16" x14ac:dyDescent="0.25">
      <c r="A60" s="11"/>
      <c r="B60" s="15" t="s">
        <v>113</v>
      </c>
      <c r="C60" s="28">
        <f t="shared" si="1"/>
        <v>0</v>
      </c>
      <c r="H60" s="46"/>
      <c r="M60" s="30">
        <f t="shared" si="0"/>
        <v>0</v>
      </c>
    </row>
    <row r="61" spans="1:16" x14ac:dyDescent="0.25">
      <c r="A61" s="11"/>
      <c r="B61" s="15" t="s">
        <v>66</v>
      </c>
      <c r="C61" s="28">
        <f t="shared" si="1"/>
        <v>303.8</v>
      </c>
      <c r="F61">
        <v>303.8</v>
      </c>
      <c r="H61" s="46"/>
      <c r="M61" s="30">
        <f t="shared" si="0"/>
        <v>0</v>
      </c>
    </row>
    <row r="62" spans="1:16" x14ac:dyDescent="0.25">
      <c r="A62" s="11">
        <v>3222</v>
      </c>
      <c r="B62" s="15" t="s">
        <v>12</v>
      </c>
      <c r="C62" s="28">
        <f t="shared" si="1"/>
        <v>0</v>
      </c>
      <c r="M62" s="30">
        <f t="shared" si="0"/>
        <v>0</v>
      </c>
    </row>
    <row r="63" spans="1:16" x14ac:dyDescent="0.25">
      <c r="A63" s="11"/>
      <c r="B63" s="15" t="s">
        <v>10</v>
      </c>
      <c r="C63" s="28">
        <f t="shared" si="1"/>
        <v>3562.81</v>
      </c>
      <c r="F63" s="46">
        <v>907.17</v>
      </c>
      <c r="H63" s="46">
        <v>472.99</v>
      </c>
      <c r="I63" s="46">
        <v>1161.46</v>
      </c>
      <c r="J63" s="46">
        <v>977.97</v>
      </c>
      <c r="K63" s="46">
        <v>43.22</v>
      </c>
      <c r="M63" s="30">
        <f>SUM(N63:AH63)</f>
        <v>0</v>
      </c>
      <c r="N63" s="29"/>
    </row>
    <row r="64" spans="1:16" x14ac:dyDescent="0.25">
      <c r="A64" s="11"/>
      <c r="B64" s="15" t="s">
        <v>59</v>
      </c>
      <c r="C64" s="28">
        <f t="shared" si="1"/>
        <v>12432.09</v>
      </c>
      <c r="L64" s="46">
        <v>12432.09</v>
      </c>
      <c r="M64" s="30">
        <f t="shared" si="0"/>
        <v>12432.09</v>
      </c>
      <c r="N64">
        <v>5762.21</v>
      </c>
      <c r="O64">
        <v>694.38</v>
      </c>
      <c r="P64">
        <v>5975.5</v>
      </c>
    </row>
    <row r="65" spans="1:14" x14ac:dyDescent="0.25">
      <c r="A65" s="11"/>
      <c r="B65" s="15" t="s">
        <v>13</v>
      </c>
      <c r="C65" s="28">
        <f t="shared" si="1"/>
        <v>2125.4700000000003</v>
      </c>
      <c r="F65">
        <v>474.97</v>
      </c>
      <c r="H65" s="46"/>
      <c r="I65" s="46">
        <v>1650.5</v>
      </c>
      <c r="M65" s="30">
        <f t="shared" si="0"/>
        <v>0</v>
      </c>
    </row>
    <row r="66" spans="1:14" x14ac:dyDescent="0.25">
      <c r="A66" s="11"/>
      <c r="B66" s="15" t="s">
        <v>14</v>
      </c>
      <c r="C66" s="28">
        <f t="shared" si="1"/>
        <v>2501.3099999999995</v>
      </c>
      <c r="F66" s="46">
        <v>493.01</v>
      </c>
      <c r="H66" s="46">
        <v>544.65</v>
      </c>
      <c r="I66">
        <v>792.06</v>
      </c>
      <c r="J66" s="46">
        <v>111.1</v>
      </c>
      <c r="K66">
        <v>560.49</v>
      </c>
      <c r="M66" s="30">
        <f t="shared" si="0"/>
        <v>0</v>
      </c>
    </row>
    <row r="67" spans="1:14" x14ac:dyDescent="0.25">
      <c r="A67" s="11"/>
      <c r="B67" s="15" t="s">
        <v>15</v>
      </c>
      <c r="C67" s="28">
        <f t="shared" si="1"/>
        <v>2349.96</v>
      </c>
      <c r="F67">
        <v>1101.57</v>
      </c>
      <c r="H67" s="46"/>
      <c r="I67">
        <v>1248.3900000000001</v>
      </c>
      <c r="M67" s="30">
        <f t="shared" si="0"/>
        <v>0</v>
      </c>
    </row>
    <row r="68" spans="1:14" x14ac:dyDescent="0.25">
      <c r="A68" s="11"/>
      <c r="B68" s="15" t="s">
        <v>85</v>
      </c>
      <c r="C68" s="28">
        <f t="shared" si="1"/>
        <v>81</v>
      </c>
      <c r="H68">
        <v>81</v>
      </c>
      <c r="M68" s="30">
        <f t="shared" si="0"/>
        <v>0</v>
      </c>
    </row>
    <row r="69" spans="1:14" x14ac:dyDescent="0.25">
      <c r="A69" s="11"/>
      <c r="B69" s="15" t="s">
        <v>84</v>
      </c>
      <c r="C69" s="28">
        <f t="shared" si="1"/>
        <v>0</v>
      </c>
      <c r="M69" s="30">
        <f t="shared" si="0"/>
        <v>0</v>
      </c>
    </row>
    <row r="70" spans="1:14" x14ac:dyDescent="0.25">
      <c r="A70" s="11"/>
      <c r="B70" s="15" t="s">
        <v>71</v>
      </c>
      <c r="C70" s="28">
        <f t="shared" si="1"/>
        <v>5090</v>
      </c>
      <c r="F70" s="46">
        <v>5090</v>
      </c>
      <c r="M70" s="30">
        <f t="shared" si="0"/>
        <v>0</v>
      </c>
    </row>
    <row r="71" spans="1:14" x14ac:dyDescent="0.25">
      <c r="A71" s="11"/>
      <c r="B71" s="15" t="s">
        <v>60</v>
      </c>
      <c r="C71" s="28">
        <f t="shared" si="1"/>
        <v>100.8</v>
      </c>
      <c r="L71" s="46">
        <v>100.8</v>
      </c>
      <c r="M71" s="30">
        <f t="shared" si="0"/>
        <v>100.8</v>
      </c>
      <c r="N71">
        <v>100.8</v>
      </c>
    </row>
    <row r="72" spans="1:14" x14ac:dyDescent="0.25">
      <c r="A72" s="11"/>
      <c r="B72" s="15" t="s">
        <v>77</v>
      </c>
      <c r="C72" s="28">
        <f t="shared" si="1"/>
        <v>275</v>
      </c>
      <c r="H72">
        <v>275</v>
      </c>
      <c r="M72" s="30">
        <f t="shared" si="0"/>
        <v>0</v>
      </c>
    </row>
    <row r="73" spans="1:14" x14ac:dyDescent="0.25">
      <c r="A73" s="11"/>
      <c r="B73" s="15" t="s">
        <v>141</v>
      </c>
      <c r="C73" s="28">
        <f t="shared" si="1"/>
        <v>1785</v>
      </c>
      <c r="J73">
        <v>1785</v>
      </c>
      <c r="M73" s="30">
        <f t="shared" si="0"/>
        <v>0</v>
      </c>
    </row>
    <row r="74" spans="1:14" x14ac:dyDescent="0.25">
      <c r="A74" s="11"/>
      <c r="B74" s="15" t="s">
        <v>62</v>
      </c>
      <c r="C74" s="28">
        <f t="shared" si="1"/>
        <v>0</v>
      </c>
      <c r="M74" s="30">
        <f t="shared" si="0"/>
        <v>0</v>
      </c>
    </row>
    <row r="75" spans="1:14" x14ac:dyDescent="0.25">
      <c r="A75" s="11"/>
      <c r="B75" s="15" t="s">
        <v>84</v>
      </c>
      <c r="C75" s="28">
        <f t="shared" si="1"/>
        <v>0</v>
      </c>
      <c r="H75" s="46"/>
      <c r="M75" s="30">
        <f t="shared" si="0"/>
        <v>0</v>
      </c>
    </row>
    <row r="76" spans="1:14" x14ac:dyDescent="0.25">
      <c r="A76" s="11"/>
      <c r="B76" s="15" t="s">
        <v>18</v>
      </c>
      <c r="C76" s="28">
        <f t="shared" si="1"/>
        <v>0</v>
      </c>
      <c r="M76" s="30">
        <f t="shared" si="0"/>
        <v>0</v>
      </c>
    </row>
    <row r="77" spans="1:14" x14ac:dyDescent="0.25">
      <c r="A77" s="11"/>
      <c r="B77" s="15" t="s">
        <v>103</v>
      </c>
      <c r="C77" s="28">
        <f t="shared" si="1"/>
        <v>0</v>
      </c>
      <c r="M77" s="30">
        <f t="shared" si="0"/>
        <v>0</v>
      </c>
    </row>
    <row r="78" spans="1:14" x14ac:dyDescent="0.25">
      <c r="A78" s="11">
        <v>3223</v>
      </c>
      <c r="B78" s="15" t="s">
        <v>16</v>
      </c>
      <c r="C78" s="28">
        <f t="shared" si="1"/>
        <v>0</v>
      </c>
      <c r="M78" s="30">
        <f t="shared" si="0"/>
        <v>0</v>
      </c>
    </row>
    <row r="79" spans="1:14" x14ac:dyDescent="0.25">
      <c r="A79" s="11"/>
      <c r="B79" s="15" t="s">
        <v>88</v>
      </c>
      <c r="C79" s="28">
        <f t="shared" si="1"/>
        <v>1203.5999999999999</v>
      </c>
      <c r="H79" s="46"/>
      <c r="I79" s="46">
        <v>1203.5999999999999</v>
      </c>
      <c r="M79" s="30">
        <f t="shared" si="0"/>
        <v>0</v>
      </c>
    </row>
    <row r="80" spans="1:14" x14ac:dyDescent="0.25">
      <c r="A80" s="11"/>
      <c r="B80" s="15" t="s">
        <v>76</v>
      </c>
      <c r="C80" s="28">
        <f t="shared" si="1"/>
        <v>0</v>
      </c>
      <c r="M80" s="30">
        <f t="shared" si="0"/>
        <v>0</v>
      </c>
    </row>
    <row r="81" spans="1:14" x14ac:dyDescent="0.25">
      <c r="A81" s="11"/>
      <c r="B81" s="15" t="s">
        <v>83</v>
      </c>
      <c r="C81" s="28">
        <f t="shared" si="1"/>
        <v>22375.98</v>
      </c>
      <c r="L81" s="46">
        <v>22375.98</v>
      </c>
      <c r="M81" s="30">
        <f t="shared" si="0"/>
        <v>22375.98</v>
      </c>
      <c r="N81">
        <v>22375.98</v>
      </c>
    </row>
    <row r="82" spans="1:14" x14ac:dyDescent="0.25">
      <c r="A82" s="11">
        <v>3224</v>
      </c>
      <c r="B82" s="15" t="s">
        <v>17</v>
      </c>
      <c r="C82" s="28">
        <f t="shared" si="1"/>
        <v>0</v>
      </c>
      <c r="M82" s="30">
        <f t="shared" si="0"/>
        <v>0</v>
      </c>
    </row>
    <row r="83" spans="1:14" x14ac:dyDescent="0.25">
      <c r="A83" s="11"/>
      <c r="B83" s="15" t="s">
        <v>66</v>
      </c>
      <c r="C83" s="28">
        <f t="shared" si="1"/>
        <v>162.87</v>
      </c>
      <c r="F83">
        <v>24.1</v>
      </c>
      <c r="H83" s="46">
        <v>95.95</v>
      </c>
      <c r="L83" s="46">
        <v>42.82</v>
      </c>
      <c r="M83" s="30">
        <f t="shared" si="0"/>
        <v>42.82</v>
      </c>
      <c r="N83">
        <v>42.82</v>
      </c>
    </row>
    <row r="84" spans="1:14" x14ac:dyDescent="0.25">
      <c r="A84" s="11"/>
      <c r="B84" s="15" t="s">
        <v>74</v>
      </c>
      <c r="C84" s="28">
        <f t="shared" si="1"/>
        <v>0</v>
      </c>
      <c r="M84" s="30">
        <f t="shared" si="0"/>
        <v>0</v>
      </c>
    </row>
    <row r="85" spans="1:14" x14ac:dyDescent="0.25">
      <c r="A85" s="11"/>
      <c r="B85" s="15" t="s">
        <v>18</v>
      </c>
      <c r="C85" s="28">
        <f t="shared" si="1"/>
        <v>0</v>
      </c>
      <c r="M85" s="30">
        <f t="shared" si="0"/>
        <v>0</v>
      </c>
    </row>
    <row r="86" spans="1:14" x14ac:dyDescent="0.25">
      <c r="A86" s="11"/>
      <c r="B86" s="15" t="s">
        <v>19</v>
      </c>
      <c r="C86" s="28">
        <f t="shared" si="1"/>
        <v>0</v>
      </c>
      <c r="M86" s="30">
        <f t="shared" si="0"/>
        <v>0</v>
      </c>
    </row>
    <row r="87" spans="1:14" x14ac:dyDescent="0.25">
      <c r="A87" s="11"/>
      <c r="B87" s="15" t="s">
        <v>86</v>
      </c>
      <c r="C87" s="28">
        <f t="shared" si="1"/>
        <v>0</v>
      </c>
      <c r="M87" s="30">
        <f t="shared" si="0"/>
        <v>0</v>
      </c>
    </row>
    <row r="88" spans="1:14" x14ac:dyDescent="0.25">
      <c r="A88" s="11"/>
      <c r="B88" s="15" t="s">
        <v>96</v>
      </c>
      <c r="C88" s="28">
        <f t="shared" si="1"/>
        <v>0</v>
      </c>
      <c r="H88" s="46"/>
      <c r="M88" s="30">
        <f t="shared" si="0"/>
        <v>0</v>
      </c>
    </row>
    <row r="89" spans="1:14" x14ac:dyDescent="0.25">
      <c r="A89" s="11"/>
      <c r="B89" s="15" t="s">
        <v>128</v>
      </c>
      <c r="C89" s="28">
        <f t="shared" si="1"/>
        <v>0</v>
      </c>
      <c r="H89" s="46"/>
      <c r="M89" s="30">
        <f t="shared" si="0"/>
        <v>0</v>
      </c>
    </row>
    <row r="90" spans="1:14" x14ac:dyDescent="0.25">
      <c r="A90" s="11">
        <v>3225</v>
      </c>
      <c r="B90" s="15" t="s">
        <v>20</v>
      </c>
      <c r="C90" s="28">
        <f t="shared" si="1"/>
        <v>0</v>
      </c>
      <c r="M90" s="30">
        <f t="shared" si="0"/>
        <v>0</v>
      </c>
    </row>
    <row r="91" spans="1:14" x14ac:dyDescent="0.25">
      <c r="A91" s="11"/>
      <c r="B91" s="15" t="s">
        <v>108</v>
      </c>
      <c r="C91" s="28">
        <f t="shared" si="1"/>
        <v>0</v>
      </c>
      <c r="M91" s="30">
        <f t="shared" si="0"/>
        <v>0</v>
      </c>
    </row>
    <row r="92" spans="1:14" x14ac:dyDescent="0.25">
      <c r="A92" s="11"/>
      <c r="B92" s="15" t="s">
        <v>66</v>
      </c>
      <c r="C92" s="28">
        <f t="shared" si="1"/>
        <v>0</v>
      </c>
      <c r="M92" s="30">
        <f t="shared" si="0"/>
        <v>0</v>
      </c>
    </row>
    <row r="93" spans="1:14" x14ac:dyDescent="0.25">
      <c r="A93" s="11"/>
      <c r="B93" s="15" t="s">
        <v>120</v>
      </c>
      <c r="C93" s="28">
        <f t="shared" si="1"/>
        <v>0</v>
      </c>
      <c r="M93" s="30">
        <f t="shared" si="0"/>
        <v>0</v>
      </c>
    </row>
    <row r="94" spans="1:14" x14ac:dyDescent="0.25">
      <c r="A94" s="11"/>
      <c r="B94" s="15" t="s">
        <v>48</v>
      </c>
      <c r="C94" s="28">
        <f t="shared" si="1"/>
        <v>0</v>
      </c>
      <c r="H94" s="46"/>
      <c r="M94" s="30">
        <f t="shared" si="0"/>
        <v>0</v>
      </c>
    </row>
    <row r="95" spans="1:14" x14ac:dyDescent="0.25">
      <c r="A95" s="11">
        <v>3227</v>
      </c>
      <c r="B95" s="15" t="s">
        <v>21</v>
      </c>
      <c r="C95" s="28">
        <f t="shared" si="1"/>
        <v>0</v>
      </c>
      <c r="M95" s="30">
        <f t="shared" si="0"/>
        <v>0</v>
      </c>
    </row>
    <row r="96" spans="1:14" x14ac:dyDescent="0.25">
      <c r="A96" s="11">
        <v>3231</v>
      </c>
      <c r="B96" s="15" t="s">
        <v>22</v>
      </c>
      <c r="C96" s="28">
        <f t="shared" si="1"/>
        <v>0</v>
      </c>
      <c r="M96" s="30">
        <f t="shared" si="0"/>
        <v>0</v>
      </c>
    </row>
    <row r="97" spans="1:13" x14ac:dyDescent="0.25">
      <c r="A97" s="11"/>
      <c r="B97" s="15" t="s">
        <v>23</v>
      </c>
      <c r="C97" s="28">
        <f t="shared" si="1"/>
        <v>217.24</v>
      </c>
      <c r="H97" s="46">
        <v>217.24</v>
      </c>
      <c r="M97" s="30">
        <f t="shared" si="0"/>
        <v>0</v>
      </c>
    </row>
    <row r="98" spans="1:13" x14ac:dyDescent="0.25">
      <c r="A98" s="11"/>
      <c r="B98" s="15" t="s">
        <v>24</v>
      </c>
      <c r="C98" s="28">
        <f t="shared" si="1"/>
        <v>70.66</v>
      </c>
      <c r="F98">
        <v>60.48</v>
      </c>
      <c r="H98">
        <v>7.72</v>
      </c>
      <c r="J98">
        <v>2.46</v>
      </c>
      <c r="M98" s="30">
        <f t="shared" si="0"/>
        <v>0</v>
      </c>
    </row>
    <row r="99" spans="1:13" x14ac:dyDescent="0.25">
      <c r="A99" s="11"/>
      <c r="B99" s="15" t="s">
        <v>90</v>
      </c>
      <c r="C99" s="28">
        <f t="shared" si="1"/>
        <v>0</v>
      </c>
      <c r="M99" s="30">
        <f t="shared" si="0"/>
        <v>0</v>
      </c>
    </row>
    <row r="100" spans="1:13" x14ac:dyDescent="0.25">
      <c r="A100" s="11">
        <v>3232</v>
      </c>
      <c r="B100" s="15" t="s">
        <v>25</v>
      </c>
      <c r="C100" s="28">
        <f t="shared" si="1"/>
        <v>0</v>
      </c>
      <c r="M100" s="30">
        <f t="shared" si="0"/>
        <v>0</v>
      </c>
    </row>
    <row r="101" spans="1:13" x14ac:dyDescent="0.25">
      <c r="A101" s="11"/>
      <c r="B101" s="15" t="s">
        <v>94</v>
      </c>
      <c r="C101" s="28">
        <f t="shared" si="1"/>
        <v>0</v>
      </c>
      <c r="M101" s="30">
        <f t="shared" si="0"/>
        <v>0</v>
      </c>
    </row>
    <row r="102" spans="1:13" x14ac:dyDescent="0.25">
      <c r="A102" s="11"/>
      <c r="B102" s="15" t="s">
        <v>119</v>
      </c>
      <c r="C102" s="28">
        <f t="shared" si="1"/>
        <v>0</v>
      </c>
      <c r="M102" s="30">
        <f t="shared" si="0"/>
        <v>0</v>
      </c>
    </row>
    <row r="103" spans="1:13" x14ac:dyDescent="0.25">
      <c r="A103" s="11">
        <v>3233</v>
      </c>
      <c r="B103" s="15" t="s">
        <v>26</v>
      </c>
      <c r="C103" s="28">
        <f t="shared" si="1"/>
        <v>0</v>
      </c>
      <c r="M103" s="30">
        <f t="shared" si="0"/>
        <v>0</v>
      </c>
    </row>
    <row r="104" spans="1:13" x14ac:dyDescent="0.25">
      <c r="A104" s="11"/>
      <c r="B104" s="15" t="s">
        <v>75</v>
      </c>
      <c r="C104" s="28">
        <f t="shared" si="1"/>
        <v>0</v>
      </c>
      <c r="M104" s="30">
        <f t="shared" si="0"/>
        <v>0</v>
      </c>
    </row>
    <row r="105" spans="1:13" x14ac:dyDescent="0.25">
      <c r="A105" s="11">
        <v>3234</v>
      </c>
      <c r="B105" s="15" t="s">
        <v>27</v>
      </c>
      <c r="C105" s="28">
        <f t="shared" si="1"/>
        <v>0</v>
      </c>
      <c r="M105" s="30">
        <f t="shared" si="0"/>
        <v>0</v>
      </c>
    </row>
    <row r="106" spans="1:13" x14ac:dyDescent="0.25">
      <c r="A106" s="11"/>
      <c r="B106" s="15" t="s">
        <v>28</v>
      </c>
      <c r="C106" s="28">
        <f t="shared" si="1"/>
        <v>255</v>
      </c>
      <c r="H106" s="46">
        <v>255</v>
      </c>
      <c r="M106" s="30">
        <f t="shared" si="0"/>
        <v>0</v>
      </c>
    </row>
    <row r="107" spans="1:13" x14ac:dyDescent="0.25">
      <c r="A107" s="11"/>
      <c r="B107" s="18" t="s">
        <v>29</v>
      </c>
      <c r="C107" s="28">
        <f t="shared" ref="C107:C170" si="2">SUM(D107:L107)</f>
        <v>1241.8499999999999</v>
      </c>
      <c r="H107">
        <v>1241.8499999999999</v>
      </c>
      <c r="M107" s="30">
        <f t="shared" si="0"/>
        <v>0</v>
      </c>
    </row>
    <row r="108" spans="1:13" x14ac:dyDescent="0.25">
      <c r="A108" s="11"/>
      <c r="B108" s="18" t="s">
        <v>73</v>
      </c>
      <c r="C108" s="28">
        <f t="shared" si="2"/>
        <v>0</v>
      </c>
      <c r="M108" s="30">
        <f t="shared" si="0"/>
        <v>0</v>
      </c>
    </row>
    <row r="109" spans="1:13" x14ac:dyDescent="0.25">
      <c r="A109" s="11">
        <v>3235</v>
      </c>
      <c r="B109" s="15" t="s">
        <v>30</v>
      </c>
      <c r="C109" s="28">
        <f t="shared" si="2"/>
        <v>0</v>
      </c>
      <c r="M109" s="30">
        <f t="shared" si="0"/>
        <v>0</v>
      </c>
    </row>
    <row r="110" spans="1:13" x14ac:dyDescent="0.25">
      <c r="A110" s="11"/>
      <c r="B110" s="15" t="s">
        <v>61</v>
      </c>
      <c r="C110" s="28">
        <f t="shared" si="2"/>
        <v>262.58</v>
      </c>
      <c r="H110" s="46">
        <v>262.58</v>
      </c>
      <c r="M110" s="30">
        <f t="shared" si="0"/>
        <v>0</v>
      </c>
    </row>
    <row r="111" spans="1:13" x14ac:dyDescent="0.25">
      <c r="A111" s="11">
        <v>3236</v>
      </c>
      <c r="B111" s="15" t="s">
        <v>31</v>
      </c>
      <c r="C111" s="28">
        <f t="shared" si="2"/>
        <v>0</v>
      </c>
      <c r="M111" s="30">
        <f t="shared" si="0"/>
        <v>0</v>
      </c>
    </row>
    <row r="112" spans="1:13" x14ac:dyDescent="0.25">
      <c r="A112" s="11"/>
      <c r="B112" s="15" t="s">
        <v>32</v>
      </c>
      <c r="C112" s="28">
        <f t="shared" si="2"/>
        <v>401.9</v>
      </c>
      <c r="F112" s="46">
        <v>321.89999999999998</v>
      </c>
      <c r="J112">
        <v>80</v>
      </c>
      <c r="M112" s="30">
        <f t="shared" si="0"/>
        <v>0</v>
      </c>
    </row>
    <row r="113" spans="1:13" x14ac:dyDescent="0.25">
      <c r="A113" s="11"/>
      <c r="B113" s="15" t="s">
        <v>72</v>
      </c>
      <c r="C113" s="28">
        <f t="shared" si="2"/>
        <v>0</v>
      </c>
      <c r="M113" s="30">
        <f t="shared" si="0"/>
        <v>0</v>
      </c>
    </row>
    <row r="114" spans="1:13" x14ac:dyDescent="0.25">
      <c r="A114" s="11">
        <v>3237</v>
      </c>
      <c r="B114" s="15" t="s">
        <v>33</v>
      </c>
      <c r="C114" s="28">
        <f t="shared" si="2"/>
        <v>0</v>
      </c>
      <c r="M114" s="30">
        <f t="shared" ref="M114:M186" si="3">SUM(N114:AC114)</f>
        <v>0</v>
      </c>
    </row>
    <row r="115" spans="1:13" x14ac:dyDescent="0.25">
      <c r="A115" s="11"/>
      <c r="B115" s="15" t="s">
        <v>34</v>
      </c>
      <c r="C115" s="28">
        <f t="shared" si="2"/>
        <v>0</v>
      </c>
      <c r="M115" s="30">
        <f t="shared" si="3"/>
        <v>0</v>
      </c>
    </row>
    <row r="116" spans="1:13" x14ac:dyDescent="0.25">
      <c r="A116" s="11"/>
      <c r="B116" s="15" t="s">
        <v>79</v>
      </c>
      <c r="C116" s="28">
        <f t="shared" si="2"/>
        <v>0</v>
      </c>
      <c r="H116" s="46"/>
      <c r="M116" s="30">
        <f t="shared" si="3"/>
        <v>0</v>
      </c>
    </row>
    <row r="117" spans="1:13" x14ac:dyDescent="0.25">
      <c r="A117" s="11"/>
      <c r="B117" s="15" t="s">
        <v>104</v>
      </c>
      <c r="C117" s="28">
        <f t="shared" si="2"/>
        <v>0</v>
      </c>
      <c r="H117" s="46"/>
      <c r="M117" s="30">
        <f t="shared" si="3"/>
        <v>0</v>
      </c>
    </row>
    <row r="118" spans="1:13" x14ac:dyDescent="0.25">
      <c r="A118" s="11"/>
      <c r="B118" s="15" t="s">
        <v>127</v>
      </c>
      <c r="C118" s="28">
        <f t="shared" si="2"/>
        <v>0</v>
      </c>
      <c r="M118" s="30">
        <f t="shared" si="3"/>
        <v>0</v>
      </c>
    </row>
    <row r="119" spans="1:13" x14ac:dyDescent="0.25">
      <c r="A119" s="11"/>
      <c r="B119" s="15" t="s">
        <v>129</v>
      </c>
      <c r="C119" s="28">
        <f t="shared" si="2"/>
        <v>0</v>
      </c>
      <c r="M119" s="30">
        <f t="shared" si="3"/>
        <v>0</v>
      </c>
    </row>
    <row r="120" spans="1:13" x14ac:dyDescent="0.25">
      <c r="A120" s="11"/>
      <c r="B120" s="15" t="s">
        <v>101</v>
      </c>
      <c r="C120" s="28">
        <f t="shared" si="2"/>
        <v>0</v>
      </c>
      <c r="M120" s="30">
        <f t="shared" si="3"/>
        <v>0</v>
      </c>
    </row>
    <row r="121" spans="1:13" x14ac:dyDescent="0.25">
      <c r="A121" s="11">
        <v>3238</v>
      </c>
      <c r="B121" s="15" t="s">
        <v>35</v>
      </c>
      <c r="C121" s="28">
        <f t="shared" si="2"/>
        <v>0</v>
      </c>
      <c r="M121" s="30">
        <f t="shared" si="3"/>
        <v>0</v>
      </c>
    </row>
    <row r="122" spans="1:13" x14ac:dyDescent="0.25">
      <c r="A122" s="11"/>
      <c r="B122" s="15" t="s">
        <v>45</v>
      </c>
      <c r="C122" s="28">
        <f t="shared" si="2"/>
        <v>1.66</v>
      </c>
      <c r="H122" s="46">
        <v>1.66</v>
      </c>
      <c r="M122" s="30">
        <f t="shared" si="3"/>
        <v>0</v>
      </c>
    </row>
    <row r="123" spans="1:13" x14ac:dyDescent="0.25">
      <c r="A123" s="11"/>
      <c r="B123" s="15" t="s">
        <v>64</v>
      </c>
      <c r="C123" s="28">
        <f t="shared" si="2"/>
        <v>90</v>
      </c>
      <c r="F123">
        <v>90</v>
      </c>
      <c r="M123" s="30">
        <f t="shared" si="3"/>
        <v>0</v>
      </c>
    </row>
    <row r="124" spans="1:13" x14ac:dyDescent="0.25">
      <c r="A124" s="11"/>
      <c r="B124" s="15" t="s">
        <v>109</v>
      </c>
      <c r="C124" s="28">
        <f t="shared" si="2"/>
        <v>254.3</v>
      </c>
      <c r="H124" s="46"/>
      <c r="J124">
        <v>254.3</v>
      </c>
      <c r="M124" s="30">
        <f t="shared" si="3"/>
        <v>0</v>
      </c>
    </row>
    <row r="125" spans="1:13" x14ac:dyDescent="0.25">
      <c r="A125" s="11"/>
      <c r="B125" s="15" t="s">
        <v>135</v>
      </c>
      <c r="C125" s="28">
        <f t="shared" si="2"/>
        <v>156.25</v>
      </c>
      <c r="F125">
        <v>156.25</v>
      </c>
      <c r="H125" s="46"/>
      <c r="M125" s="30">
        <f t="shared" si="3"/>
        <v>0</v>
      </c>
    </row>
    <row r="126" spans="1:13" x14ac:dyDescent="0.25">
      <c r="A126" s="11">
        <v>3239</v>
      </c>
      <c r="B126" s="15" t="s">
        <v>36</v>
      </c>
      <c r="C126" s="28">
        <f t="shared" si="2"/>
        <v>0</v>
      </c>
      <c r="M126" s="30">
        <f t="shared" si="3"/>
        <v>0</v>
      </c>
    </row>
    <row r="127" spans="1:13" x14ac:dyDescent="0.25">
      <c r="A127" s="11"/>
      <c r="B127" s="15" t="s">
        <v>65</v>
      </c>
      <c r="C127" s="28">
        <f t="shared" si="2"/>
        <v>742.18000000000006</v>
      </c>
      <c r="F127" s="46">
        <v>672.5</v>
      </c>
      <c r="I127" s="46"/>
      <c r="K127">
        <v>69.680000000000007</v>
      </c>
      <c r="M127" s="30">
        <f t="shared" si="3"/>
        <v>0</v>
      </c>
    </row>
    <row r="128" spans="1:13" x14ac:dyDescent="0.25">
      <c r="A128" s="11"/>
      <c r="B128" s="15" t="s">
        <v>96</v>
      </c>
      <c r="C128" s="28">
        <f t="shared" si="2"/>
        <v>0</v>
      </c>
      <c r="M128" s="30">
        <f t="shared" si="3"/>
        <v>0</v>
      </c>
    </row>
    <row r="129" spans="1:13" x14ac:dyDescent="0.25">
      <c r="A129" s="11"/>
      <c r="B129" s="15" t="s">
        <v>142</v>
      </c>
      <c r="C129" s="28">
        <f t="shared" si="2"/>
        <v>527</v>
      </c>
      <c r="J129">
        <v>527</v>
      </c>
      <c r="M129" s="30">
        <f t="shared" si="3"/>
        <v>0</v>
      </c>
    </row>
    <row r="130" spans="1:13" x14ac:dyDescent="0.25">
      <c r="A130" s="11">
        <v>3292</v>
      </c>
      <c r="B130" s="15" t="s">
        <v>37</v>
      </c>
      <c r="C130" s="28">
        <f t="shared" si="2"/>
        <v>0</v>
      </c>
      <c r="M130" s="30">
        <f t="shared" si="3"/>
        <v>0</v>
      </c>
    </row>
    <row r="131" spans="1:13" x14ac:dyDescent="0.25">
      <c r="A131" s="11"/>
      <c r="B131" s="15" t="s">
        <v>97</v>
      </c>
      <c r="C131" s="28">
        <f t="shared" si="2"/>
        <v>0</v>
      </c>
      <c r="M131" s="30">
        <f t="shared" si="3"/>
        <v>0</v>
      </c>
    </row>
    <row r="132" spans="1:13" x14ac:dyDescent="0.25">
      <c r="A132" s="11"/>
      <c r="B132" s="15" t="s">
        <v>115</v>
      </c>
      <c r="C132" s="28">
        <f t="shared" si="2"/>
        <v>0</v>
      </c>
      <c r="M132" s="30">
        <f t="shared" si="3"/>
        <v>0</v>
      </c>
    </row>
    <row r="133" spans="1:13" x14ac:dyDescent="0.25">
      <c r="A133" s="11">
        <v>3293</v>
      </c>
      <c r="B133" s="15" t="s">
        <v>38</v>
      </c>
      <c r="C133" s="28">
        <f t="shared" si="2"/>
        <v>0</v>
      </c>
      <c r="M133" s="30">
        <f t="shared" si="3"/>
        <v>0</v>
      </c>
    </row>
    <row r="134" spans="1:13" x14ac:dyDescent="0.25">
      <c r="A134" s="11"/>
      <c r="B134" s="15" t="s">
        <v>60</v>
      </c>
      <c r="C134" s="28">
        <f t="shared" si="2"/>
        <v>0</v>
      </c>
      <c r="M134" s="30">
        <f t="shared" si="3"/>
        <v>0</v>
      </c>
    </row>
    <row r="135" spans="1:13" x14ac:dyDescent="0.25">
      <c r="A135" s="11"/>
      <c r="B135" s="15" t="s">
        <v>84</v>
      </c>
      <c r="C135" s="28">
        <f t="shared" si="2"/>
        <v>0</v>
      </c>
      <c r="M135" s="30">
        <f t="shared" si="3"/>
        <v>0</v>
      </c>
    </row>
    <row r="136" spans="1:13" x14ac:dyDescent="0.25">
      <c r="A136" s="11">
        <v>3294</v>
      </c>
      <c r="B136" s="15" t="s">
        <v>39</v>
      </c>
      <c r="C136" s="28">
        <f t="shared" si="2"/>
        <v>0</v>
      </c>
      <c r="M136" s="30">
        <f t="shared" si="3"/>
        <v>0</v>
      </c>
    </row>
    <row r="137" spans="1:13" x14ac:dyDescent="0.25">
      <c r="A137" s="11"/>
      <c r="B137" s="15" t="s">
        <v>63</v>
      </c>
      <c r="C137" s="28">
        <f t="shared" si="2"/>
        <v>0</v>
      </c>
      <c r="M137" s="30">
        <f t="shared" si="3"/>
        <v>0</v>
      </c>
    </row>
    <row r="138" spans="1:13" x14ac:dyDescent="0.25">
      <c r="A138" s="11"/>
      <c r="B138" s="15" t="s">
        <v>80</v>
      </c>
      <c r="C138" s="28">
        <f t="shared" si="2"/>
        <v>0</v>
      </c>
      <c r="M138" s="30">
        <f t="shared" si="3"/>
        <v>0</v>
      </c>
    </row>
    <row r="139" spans="1:13" x14ac:dyDescent="0.25">
      <c r="A139" s="11"/>
      <c r="B139" s="15" t="s">
        <v>40</v>
      </c>
      <c r="C139" s="28">
        <f t="shared" si="2"/>
        <v>0</v>
      </c>
      <c r="M139" s="30">
        <f t="shared" si="3"/>
        <v>0</v>
      </c>
    </row>
    <row r="140" spans="1:13" x14ac:dyDescent="0.25">
      <c r="A140" s="11"/>
      <c r="B140" s="15" t="s">
        <v>98</v>
      </c>
      <c r="C140" s="28">
        <f t="shared" si="2"/>
        <v>0</v>
      </c>
      <c r="M140" s="30">
        <f t="shared" si="3"/>
        <v>0</v>
      </c>
    </row>
    <row r="141" spans="1:13" x14ac:dyDescent="0.25">
      <c r="A141" s="11">
        <v>3295</v>
      </c>
      <c r="B141" s="15" t="s">
        <v>41</v>
      </c>
      <c r="C141" s="28">
        <f t="shared" si="2"/>
        <v>0</v>
      </c>
      <c r="M141" s="30">
        <f t="shared" si="3"/>
        <v>0</v>
      </c>
    </row>
    <row r="142" spans="1:13" x14ac:dyDescent="0.25">
      <c r="A142" s="11">
        <v>3296</v>
      </c>
      <c r="B142" s="15" t="s">
        <v>42</v>
      </c>
      <c r="C142" s="28">
        <f t="shared" si="2"/>
        <v>0</v>
      </c>
      <c r="M142" s="30">
        <f t="shared" si="3"/>
        <v>0</v>
      </c>
    </row>
    <row r="143" spans="1:13" x14ac:dyDescent="0.25">
      <c r="A143" s="11">
        <v>3299</v>
      </c>
      <c r="B143" s="15" t="s">
        <v>43</v>
      </c>
      <c r="C143" s="28">
        <f t="shared" si="2"/>
        <v>0</v>
      </c>
      <c r="M143" s="30">
        <f t="shared" si="3"/>
        <v>0</v>
      </c>
    </row>
    <row r="144" spans="1:13" x14ac:dyDescent="0.25">
      <c r="A144" s="11">
        <v>3431</v>
      </c>
      <c r="B144" s="15" t="s">
        <v>44</v>
      </c>
      <c r="C144" s="28">
        <f t="shared" si="2"/>
        <v>0</v>
      </c>
      <c r="M144" s="30">
        <f t="shared" si="3"/>
        <v>0</v>
      </c>
    </row>
    <row r="145" spans="1:14" x14ac:dyDescent="0.25">
      <c r="A145" s="11"/>
      <c r="B145" s="15" t="s">
        <v>45</v>
      </c>
      <c r="C145" s="28">
        <f t="shared" si="2"/>
        <v>0</v>
      </c>
      <c r="M145" s="30">
        <f t="shared" si="3"/>
        <v>0</v>
      </c>
    </row>
    <row r="146" spans="1:14" x14ac:dyDescent="0.25">
      <c r="A146" s="11">
        <v>3433</v>
      </c>
      <c r="B146" s="15" t="s">
        <v>69</v>
      </c>
      <c r="C146" s="28">
        <f t="shared" si="2"/>
        <v>0</v>
      </c>
      <c r="M146" s="30">
        <f t="shared" si="3"/>
        <v>0</v>
      </c>
    </row>
    <row r="147" spans="1:14" x14ac:dyDescent="0.25">
      <c r="A147" s="11"/>
      <c r="B147" s="15" t="s">
        <v>83</v>
      </c>
      <c r="C147" s="28">
        <f t="shared" si="2"/>
        <v>0</v>
      </c>
      <c r="M147" s="30">
        <f t="shared" si="3"/>
        <v>0</v>
      </c>
    </row>
    <row r="148" spans="1:14" x14ac:dyDescent="0.25">
      <c r="A148" s="11">
        <v>3434</v>
      </c>
      <c r="B148" s="15" t="s">
        <v>46</v>
      </c>
      <c r="C148" s="28">
        <f t="shared" si="2"/>
        <v>0</v>
      </c>
      <c r="M148" s="30">
        <f t="shared" si="3"/>
        <v>0</v>
      </c>
    </row>
    <row r="149" spans="1:14" x14ac:dyDescent="0.25">
      <c r="A149" s="11"/>
      <c r="B149" s="15" t="s">
        <v>68</v>
      </c>
      <c r="C149" s="28">
        <f t="shared" si="2"/>
        <v>125.59</v>
      </c>
      <c r="D149" s="29">
        <v>125.59</v>
      </c>
      <c r="M149" s="30">
        <f t="shared" si="3"/>
        <v>0</v>
      </c>
    </row>
    <row r="150" spans="1:14" x14ac:dyDescent="0.25">
      <c r="A150" s="11">
        <v>3721</v>
      </c>
      <c r="B150" s="15" t="s">
        <v>67</v>
      </c>
      <c r="C150" s="28">
        <f t="shared" si="2"/>
        <v>0</v>
      </c>
      <c r="M150" s="30">
        <f t="shared" si="3"/>
        <v>0</v>
      </c>
    </row>
    <row r="151" spans="1:14" x14ac:dyDescent="0.25">
      <c r="A151" s="11"/>
      <c r="B151" s="15" t="s">
        <v>100</v>
      </c>
      <c r="C151" s="28">
        <f t="shared" si="2"/>
        <v>0</v>
      </c>
      <c r="M151" s="30">
        <f t="shared" si="3"/>
        <v>0</v>
      </c>
    </row>
    <row r="152" spans="1:14" x14ac:dyDescent="0.25">
      <c r="A152" s="11">
        <v>3722</v>
      </c>
      <c r="B152" s="15" t="s">
        <v>116</v>
      </c>
      <c r="C152" s="28">
        <f t="shared" si="2"/>
        <v>0</v>
      </c>
      <c r="M152" s="30">
        <f t="shared" si="3"/>
        <v>0</v>
      </c>
    </row>
    <row r="153" spans="1:14" x14ac:dyDescent="0.25">
      <c r="A153" s="11"/>
      <c r="B153" s="15" t="s">
        <v>117</v>
      </c>
      <c r="C153" s="28">
        <f t="shared" si="2"/>
        <v>0</v>
      </c>
      <c r="M153" s="30">
        <f t="shared" si="3"/>
        <v>0</v>
      </c>
    </row>
    <row r="154" spans="1:14" x14ac:dyDescent="0.25">
      <c r="A154" s="11"/>
      <c r="B154" s="15" t="s">
        <v>70</v>
      </c>
      <c r="C154" s="28">
        <f t="shared" si="2"/>
        <v>0</v>
      </c>
      <c r="M154" s="30">
        <f t="shared" si="3"/>
        <v>0</v>
      </c>
    </row>
    <row r="155" spans="1:14" x14ac:dyDescent="0.25">
      <c r="A155" s="11">
        <v>3812</v>
      </c>
      <c r="B155" s="15"/>
      <c r="C155" s="28">
        <f t="shared" si="2"/>
        <v>0</v>
      </c>
      <c r="M155" s="30">
        <f t="shared" si="3"/>
        <v>0</v>
      </c>
    </row>
    <row r="156" spans="1:14" x14ac:dyDescent="0.25">
      <c r="A156" s="11">
        <v>4221</v>
      </c>
      <c r="B156" s="15" t="s">
        <v>47</v>
      </c>
      <c r="C156" s="28">
        <f t="shared" si="2"/>
        <v>0</v>
      </c>
      <c r="M156" s="30">
        <f t="shared" si="3"/>
        <v>0</v>
      </c>
    </row>
    <row r="157" spans="1:14" x14ac:dyDescent="0.25">
      <c r="A157" s="11"/>
      <c r="B157" s="15" t="s">
        <v>48</v>
      </c>
      <c r="C157" s="28">
        <f t="shared" si="2"/>
        <v>0</v>
      </c>
      <c r="M157" s="30">
        <f t="shared" si="3"/>
        <v>0</v>
      </c>
    </row>
    <row r="158" spans="1:14" x14ac:dyDescent="0.25">
      <c r="A158" s="11"/>
      <c r="B158" s="15" t="s">
        <v>105</v>
      </c>
      <c r="C158" s="28">
        <f t="shared" si="2"/>
        <v>0</v>
      </c>
      <c r="M158" s="30">
        <f t="shared" si="3"/>
        <v>0</v>
      </c>
    </row>
    <row r="159" spans="1:14" x14ac:dyDescent="0.25">
      <c r="A159" s="11"/>
      <c r="B159" s="15" t="s">
        <v>106</v>
      </c>
      <c r="C159" s="28">
        <f t="shared" si="2"/>
        <v>3455</v>
      </c>
      <c r="L159" s="46">
        <v>3455</v>
      </c>
      <c r="M159" s="30">
        <f t="shared" si="3"/>
        <v>3455</v>
      </c>
      <c r="N159">
        <v>3455</v>
      </c>
    </row>
    <row r="160" spans="1:14" x14ac:dyDescent="0.25">
      <c r="A160" s="11"/>
      <c r="B160" s="15" t="s">
        <v>107</v>
      </c>
      <c r="C160" s="28">
        <f t="shared" si="2"/>
        <v>0</v>
      </c>
      <c r="M160" s="30">
        <f t="shared" si="3"/>
        <v>0</v>
      </c>
    </row>
    <row r="161" spans="1:13" x14ac:dyDescent="0.25">
      <c r="A161" s="11"/>
      <c r="B161" s="15" t="s">
        <v>74</v>
      </c>
      <c r="C161" s="28">
        <f t="shared" si="2"/>
        <v>0</v>
      </c>
      <c r="M161" s="30">
        <f t="shared" si="3"/>
        <v>0</v>
      </c>
    </row>
    <row r="162" spans="1:13" x14ac:dyDescent="0.25">
      <c r="A162" s="11"/>
      <c r="B162" s="15" t="s">
        <v>96</v>
      </c>
      <c r="C162" s="28">
        <f t="shared" si="2"/>
        <v>0</v>
      </c>
      <c r="M162" s="30">
        <f t="shared" si="3"/>
        <v>0</v>
      </c>
    </row>
    <row r="163" spans="1:13" x14ac:dyDescent="0.25">
      <c r="A163" s="11"/>
      <c r="B163" s="15" t="s">
        <v>110</v>
      </c>
      <c r="C163" s="28">
        <f t="shared" si="2"/>
        <v>0</v>
      </c>
      <c r="M163" s="30">
        <f t="shared" si="3"/>
        <v>0</v>
      </c>
    </row>
    <row r="164" spans="1:13" x14ac:dyDescent="0.25">
      <c r="A164" s="11"/>
      <c r="B164" s="15" t="s">
        <v>111</v>
      </c>
      <c r="C164" s="28">
        <f t="shared" si="2"/>
        <v>0</v>
      </c>
      <c r="M164" s="30">
        <f t="shared" si="3"/>
        <v>0</v>
      </c>
    </row>
    <row r="165" spans="1:13" x14ac:dyDescent="0.25">
      <c r="A165" s="11">
        <v>4222</v>
      </c>
      <c r="B165" s="15" t="s">
        <v>49</v>
      </c>
      <c r="C165" s="28">
        <f t="shared" si="2"/>
        <v>0</v>
      </c>
      <c r="M165" s="30">
        <f t="shared" si="3"/>
        <v>0</v>
      </c>
    </row>
    <row r="166" spans="1:13" x14ac:dyDescent="0.25">
      <c r="A166" s="11">
        <v>4225</v>
      </c>
      <c r="B166" s="15" t="s">
        <v>50</v>
      </c>
      <c r="C166" s="28">
        <f t="shared" si="2"/>
        <v>0</v>
      </c>
      <c r="M166" s="30">
        <f t="shared" si="3"/>
        <v>0</v>
      </c>
    </row>
    <row r="167" spans="1:13" x14ac:dyDescent="0.25">
      <c r="A167" s="11"/>
      <c r="B167" s="15" t="s">
        <v>86</v>
      </c>
      <c r="C167" s="28">
        <f t="shared" si="2"/>
        <v>0</v>
      </c>
      <c r="M167" s="30">
        <f t="shared" si="3"/>
        <v>0</v>
      </c>
    </row>
    <row r="168" spans="1:13" x14ac:dyDescent="0.25">
      <c r="A168" s="11"/>
      <c r="B168" s="15" t="s">
        <v>87</v>
      </c>
      <c r="C168" s="28">
        <f t="shared" si="2"/>
        <v>0</v>
      </c>
      <c r="M168" s="30">
        <f t="shared" si="3"/>
        <v>0</v>
      </c>
    </row>
    <row r="169" spans="1:13" x14ac:dyDescent="0.25">
      <c r="A169" s="11"/>
      <c r="B169" s="15" t="s">
        <v>74</v>
      </c>
      <c r="C169" s="28">
        <f t="shared" si="2"/>
        <v>0</v>
      </c>
      <c r="M169" s="30">
        <f t="shared" si="3"/>
        <v>0</v>
      </c>
    </row>
    <row r="170" spans="1:13" x14ac:dyDescent="0.25">
      <c r="A170" s="11">
        <v>4226</v>
      </c>
      <c r="B170" s="15" t="s">
        <v>121</v>
      </c>
      <c r="C170" s="28">
        <f t="shared" si="2"/>
        <v>0</v>
      </c>
      <c r="M170" s="30">
        <f t="shared" si="3"/>
        <v>0</v>
      </c>
    </row>
    <row r="171" spans="1:13" x14ac:dyDescent="0.25">
      <c r="A171" s="11"/>
      <c r="B171" s="15" t="s">
        <v>120</v>
      </c>
      <c r="C171" s="28">
        <f t="shared" ref="C171:C186" si="4">SUM(D171:L171)</f>
        <v>0</v>
      </c>
      <c r="M171" s="30">
        <f t="shared" si="3"/>
        <v>0</v>
      </c>
    </row>
    <row r="172" spans="1:13" x14ac:dyDescent="0.25">
      <c r="A172" s="11">
        <v>4227</v>
      </c>
      <c r="B172" s="15" t="s">
        <v>51</v>
      </c>
      <c r="C172" s="28">
        <f t="shared" si="4"/>
        <v>0</v>
      </c>
      <c r="M172" s="30">
        <f t="shared" si="3"/>
        <v>0</v>
      </c>
    </row>
    <row r="173" spans="1:13" x14ac:dyDescent="0.25">
      <c r="A173" s="11">
        <v>4241</v>
      </c>
      <c r="B173" s="15" t="s">
        <v>52</v>
      </c>
      <c r="C173" s="28">
        <f t="shared" si="4"/>
        <v>0</v>
      </c>
      <c r="M173" s="30">
        <f t="shared" si="3"/>
        <v>0</v>
      </c>
    </row>
    <row r="174" spans="1:13" x14ac:dyDescent="0.25">
      <c r="A174" s="11"/>
      <c r="B174" s="15" t="s">
        <v>117</v>
      </c>
      <c r="C174" s="28">
        <f t="shared" si="4"/>
        <v>36.11</v>
      </c>
      <c r="F174">
        <v>36.11</v>
      </c>
      <c r="M174" s="30">
        <f>SUM(N174:AC174)</f>
        <v>0</v>
      </c>
    </row>
    <row r="175" spans="1:13" x14ac:dyDescent="0.25">
      <c r="A175" s="11"/>
      <c r="B175" s="15" t="s">
        <v>123</v>
      </c>
      <c r="C175" s="28">
        <f t="shared" si="4"/>
        <v>0</v>
      </c>
      <c r="M175" s="30">
        <f t="shared" si="3"/>
        <v>0</v>
      </c>
    </row>
    <row r="176" spans="1:13" x14ac:dyDescent="0.25">
      <c r="A176" s="11"/>
      <c r="B176" s="15" t="s">
        <v>70</v>
      </c>
      <c r="C176" s="28">
        <f t="shared" si="4"/>
        <v>0</v>
      </c>
      <c r="M176" s="30">
        <f t="shared" si="3"/>
        <v>0</v>
      </c>
    </row>
    <row r="177" spans="1:14" x14ac:dyDescent="0.25">
      <c r="A177" s="11"/>
      <c r="B177" s="15" t="s">
        <v>118</v>
      </c>
      <c r="C177" s="28">
        <f t="shared" si="4"/>
        <v>0</v>
      </c>
      <c r="M177" s="30">
        <f t="shared" si="3"/>
        <v>0</v>
      </c>
    </row>
    <row r="178" spans="1:14" x14ac:dyDescent="0.25">
      <c r="A178" s="11"/>
      <c r="B178" s="15" t="s">
        <v>139</v>
      </c>
      <c r="C178" s="28">
        <f t="shared" si="4"/>
        <v>452.41</v>
      </c>
      <c r="I178">
        <v>452.41</v>
      </c>
      <c r="M178" s="30">
        <f t="shared" si="3"/>
        <v>0</v>
      </c>
    </row>
    <row r="179" spans="1:14" x14ac:dyDescent="0.25">
      <c r="A179" s="11"/>
      <c r="B179" s="15" t="s">
        <v>78</v>
      </c>
      <c r="C179" s="28">
        <f t="shared" si="4"/>
        <v>176.4</v>
      </c>
      <c r="I179">
        <v>176.4</v>
      </c>
      <c r="M179" s="30">
        <f t="shared" si="3"/>
        <v>0</v>
      </c>
    </row>
    <row r="180" spans="1:14" x14ac:dyDescent="0.25">
      <c r="A180" s="11"/>
      <c r="B180" s="15" t="s">
        <v>93</v>
      </c>
      <c r="C180" s="28">
        <f t="shared" si="4"/>
        <v>527.91999999999996</v>
      </c>
      <c r="I180">
        <v>527.91999999999996</v>
      </c>
      <c r="M180" s="30">
        <f t="shared" si="3"/>
        <v>0</v>
      </c>
    </row>
    <row r="181" spans="1:14" x14ac:dyDescent="0.25">
      <c r="A181" s="11"/>
      <c r="B181" s="15" t="s">
        <v>143</v>
      </c>
      <c r="C181" s="28">
        <f t="shared" si="4"/>
        <v>98</v>
      </c>
      <c r="J181">
        <v>98</v>
      </c>
      <c r="M181" s="30">
        <f t="shared" si="3"/>
        <v>0</v>
      </c>
    </row>
    <row r="182" spans="1:14" x14ac:dyDescent="0.25">
      <c r="A182" s="11"/>
      <c r="B182" s="15" t="s">
        <v>145</v>
      </c>
      <c r="C182" s="28">
        <f t="shared" si="4"/>
        <v>13</v>
      </c>
      <c r="K182">
        <v>13</v>
      </c>
      <c r="M182" s="30">
        <f t="shared" si="3"/>
        <v>13</v>
      </c>
      <c r="N182">
        <v>13</v>
      </c>
    </row>
    <row r="183" spans="1:14" x14ac:dyDescent="0.25">
      <c r="A183" s="11">
        <v>4262</v>
      </c>
      <c r="B183" s="15" t="s">
        <v>53</v>
      </c>
      <c r="C183" s="28">
        <f t="shared" si="4"/>
        <v>0</v>
      </c>
      <c r="M183" s="30">
        <f t="shared" si="3"/>
        <v>0</v>
      </c>
    </row>
    <row r="184" spans="1:14" x14ac:dyDescent="0.25">
      <c r="A184" s="11">
        <v>4511</v>
      </c>
      <c r="B184" s="15" t="s">
        <v>54</v>
      </c>
      <c r="C184" s="28">
        <f t="shared" si="4"/>
        <v>0</v>
      </c>
      <c r="M184" s="30">
        <f t="shared" si="3"/>
        <v>0</v>
      </c>
    </row>
    <row r="185" spans="1:14" x14ac:dyDescent="0.25">
      <c r="A185" s="11"/>
      <c r="B185" s="15" t="s">
        <v>94</v>
      </c>
      <c r="C185" s="28">
        <f t="shared" si="4"/>
        <v>8700</v>
      </c>
      <c r="L185" s="46">
        <v>8700</v>
      </c>
      <c r="M185" s="30">
        <f t="shared" si="3"/>
        <v>8700</v>
      </c>
      <c r="N185">
        <v>8700</v>
      </c>
    </row>
    <row r="186" spans="1:14" x14ac:dyDescent="0.25">
      <c r="A186" s="11"/>
      <c r="B186" s="15" t="s">
        <v>124</v>
      </c>
      <c r="C186" s="28">
        <f t="shared" si="4"/>
        <v>0</v>
      </c>
      <c r="M186" s="30">
        <f t="shared" si="3"/>
        <v>0</v>
      </c>
    </row>
    <row r="187" spans="1:14" x14ac:dyDescent="0.25">
      <c r="C187" s="4">
        <f>SUM(C41:C186)</f>
        <v>75005.900000000009</v>
      </c>
      <c r="D187">
        <f>SUM(D41:D186)</f>
        <v>125.59</v>
      </c>
      <c r="E187">
        <f t="shared" ref="E187:L187" si="5">SUM(E41:E186)</f>
        <v>58.41</v>
      </c>
      <c r="F187">
        <f t="shared" si="5"/>
        <v>10860.27</v>
      </c>
      <c r="G187">
        <f t="shared" si="5"/>
        <v>700.6</v>
      </c>
      <c r="H187">
        <f t="shared" si="5"/>
        <v>3455.6399999999994</v>
      </c>
      <c r="I187">
        <f t="shared" si="5"/>
        <v>7360.76</v>
      </c>
      <c r="J187">
        <f t="shared" si="5"/>
        <v>4315.0200000000004</v>
      </c>
      <c r="K187">
        <f t="shared" si="5"/>
        <v>842.19</v>
      </c>
      <c r="L187">
        <f t="shared" si="5"/>
        <v>47287.42</v>
      </c>
    </row>
    <row r="188" spans="1:14" x14ac:dyDescent="0.25">
      <c r="C188" s="12">
        <v>9723.06</v>
      </c>
      <c r="D188" s="29" t="s">
        <v>132</v>
      </c>
      <c r="E188" s="29" t="s">
        <v>133</v>
      </c>
      <c r="F188" t="s">
        <v>134</v>
      </c>
      <c r="G188" t="s">
        <v>136</v>
      </c>
      <c r="H188" t="s">
        <v>137</v>
      </c>
      <c r="I188" t="s">
        <v>138</v>
      </c>
      <c r="J188" t="s">
        <v>140</v>
      </c>
      <c r="K188" t="s">
        <v>144</v>
      </c>
    </row>
    <row r="189" spans="1:14" x14ac:dyDescent="0.25">
      <c r="C189" s="12">
        <v>1260.76</v>
      </c>
    </row>
    <row r="190" spans="1:14" x14ac:dyDescent="0.25">
      <c r="C190" s="17">
        <v>441.44</v>
      </c>
    </row>
    <row r="191" spans="1:14" x14ac:dyDescent="0.25">
      <c r="C191" s="12">
        <v>7613.98</v>
      </c>
    </row>
    <row r="192" spans="1:14" x14ac:dyDescent="0.25">
      <c r="C192" s="12">
        <v>1256.32</v>
      </c>
      <c r="F192">
        <f>SUM(D187:L187)</f>
        <v>75005.899999999994</v>
      </c>
    </row>
    <row r="193" spans="3:3" x14ac:dyDescent="0.25">
      <c r="C193" s="12">
        <v>190.24</v>
      </c>
    </row>
    <row r="194" spans="3:3" x14ac:dyDescent="0.25">
      <c r="C194" s="4">
        <f>SUM(C187:C193)</f>
        <v>95491.700000000012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OBJAVA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Paunović</dc:creator>
  <cp:lastModifiedBy>Racun</cp:lastModifiedBy>
  <cp:lastPrinted>2025-01-20T09:56:16Z</cp:lastPrinted>
  <dcterms:created xsi:type="dcterms:W3CDTF">2024-02-14T11:47:14Z</dcterms:created>
  <dcterms:modified xsi:type="dcterms:W3CDTF">2025-01-20T09:59:30Z</dcterms:modified>
</cp:coreProperties>
</file>