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\AppData\Local\Microsoft\Windows\INetCache\Content.Outlook\2SQ7MR1K\"/>
    </mc:Choice>
  </mc:AlternateContent>
  <xr:revisionPtr revIDLastSave="0" documentId="13_ncr:1_{6BB8DCB9-ABFB-4A5D-A21D-DB61DC69A3B4}" xr6:coauthVersionLast="37" xr6:coauthVersionMax="37" xr10:uidLastSave="{00000000-0000-0000-0000-000000000000}"/>
  <bookViews>
    <workbookView xWindow="0" yWindow="0" windowWidth="21570" windowHeight="7980" xr2:uid="{B48313BA-ED28-42C8-BDDB-24BF47D3B26F}"/>
  </bookViews>
  <sheets>
    <sheet name="OBJAVA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0" i="1" l="1"/>
  <c r="G192" i="2" l="1"/>
  <c r="F192" i="2" l="1"/>
  <c r="F194" i="2"/>
  <c r="L113" i="2"/>
  <c r="C113" i="2"/>
  <c r="C115" i="1"/>
  <c r="L106" i="2"/>
  <c r="C106" i="2"/>
  <c r="C108" i="1"/>
  <c r="L64" i="2"/>
  <c r="C64" i="2"/>
  <c r="C66" i="1" s="1"/>
  <c r="C47" i="1" l="1"/>
  <c r="E192" i="2"/>
  <c r="L102" i="2"/>
  <c r="C102" i="2"/>
  <c r="C104" i="1"/>
  <c r="L45" i="2"/>
  <c r="C45" i="2"/>
  <c r="L126" i="2"/>
  <c r="C126" i="2"/>
  <c r="C128" i="1" s="1"/>
  <c r="L184" i="2"/>
  <c r="C184" i="2"/>
  <c r="C186" i="1" s="1"/>
  <c r="C31" i="1"/>
  <c r="C40" i="1" l="1"/>
  <c r="C36" i="1"/>
  <c r="C37" i="1"/>
  <c r="C35" i="1"/>
  <c r="C28" i="1"/>
  <c r="C29" i="1"/>
  <c r="C27" i="1"/>
  <c r="C23" i="1"/>
  <c r="C19" i="1"/>
  <c r="C20" i="1"/>
  <c r="C18" i="1"/>
  <c r="C13" i="1"/>
  <c r="C14" i="1"/>
  <c r="C12" i="1"/>
  <c r="C7" i="1"/>
  <c r="C8" i="1"/>
  <c r="C6" i="1"/>
  <c r="L189" i="2" l="1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3" i="2"/>
  <c r="L104" i="2"/>
  <c r="L105" i="2"/>
  <c r="L107" i="2"/>
  <c r="L108" i="2"/>
  <c r="L109" i="2"/>
  <c r="L110" i="2"/>
  <c r="L111" i="2"/>
  <c r="L112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5" i="2"/>
  <c r="L186" i="2"/>
  <c r="L187" i="2"/>
  <c r="L44" i="2"/>
  <c r="C183" i="2" l="1"/>
  <c r="C185" i="1" s="1"/>
  <c r="C160" i="2"/>
  <c r="C162" i="1" s="1"/>
  <c r="C83" i="2"/>
  <c r="C85" i="1" s="1"/>
  <c r="C44" i="2"/>
  <c r="C46" i="1" s="1"/>
  <c r="C134" i="2" l="1"/>
  <c r="C136" i="1" s="1"/>
  <c r="C46" i="2" l="1"/>
  <c r="C48" i="1" s="1"/>
  <c r="C47" i="2"/>
  <c r="C49" i="1" s="1"/>
  <c r="C48" i="2"/>
  <c r="C50" i="1" s="1"/>
  <c r="C49" i="2"/>
  <c r="C51" i="1" s="1"/>
  <c r="C50" i="2"/>
  <c r="C52" i="1" s="1"/>
  <c r="C51" i="2"/>
  <c r="C53" i="1" s="1"/>
  <c r="C52" i="2"/>
  <c r="C54" i="1" s="1"/>
  <c r="C53" i="2"/>
  <c r="C55" i="1" s="1"/>
  <c r="C54" i="2"/>
  <c r="C56" i="1" s="1"/>
  <c r="C55" i="2"/>
  <c r="C57" i="1" s="1"/>
  <c r="C56" i="2"/>
  <c r="C58" i="1" s="1"/>
  <c r="C57" i="2"/>
  <c r="C59" i="1" s="1"/>
  <c r="C58" i="2"/>
  <c r="C60" i="1" s="1"/>
  <c r="C59" i="2"/>
  <c r="C61" i="1" s="1"/>
  <c r="C60" i="2"/>
  <c r="C62" i="1" s="1"/>
  <c r="C61" i="2"/>
  <c r="C63" i="1" s="1"/>
  <c r="C62" i="2"/>
  <c r="C64" i="1" s="1"/>
  <c r="C63" i="2"/>
  <c r="C65" i="1" s="1"/>
  <c r="C65" i="2"/>
  <c r="C67" i="1" s="1"/>
  <c r="C66" i="2" l="1"/>
  <c r="C68" i="1" s="1"/>
  <c r="C67" i="2"/>
  <c r="C69" i="1" s="1"/>
  <c r="C68" i="2"/>
  <c r="C70" i="1" s="1"/>
  <c r="C69" i="2"/>
  <c r="C71" i="1" s="1"/>
  <c r="C70" i="2"/>
  <c r="C72" i="1" s="1"/>
  <c r="C71" i="2"/>
  <c r="C73" i="1" s="1"/>
  <c r="C72" i="2"/>
  <c r="C74" i="1" s="1"/>
  <c r="C73" i="2"/>
  <c r="C75" i="1" s="1"/>
  <c r="C74" i="2"/>
  <c r="C76" i="1" s="1"/>
  <c r="C75" i="2"/>
  <c r="C77" i="1" s="1"/>
  <c r="C76" i="2"/>
  <c r="C78" i="1" s="1"/>
  <c r="C77" i="2"/>
  <c r="C79" i="1" s="1"/>
  <c r="C78" i="2"/>
  <c r="C80" i="1" s="1"/>
  <c r="C79" i="2"/>
  <c r="C81" i="1" s="1"/>
  <c r="C80" i="2"/>
  <c r="C82" i="1" s="1"/>
  <c r="C81" i="2"/>
  <c r="C83" i="1" s="1"/>
  <c r="C82" i="2"/>
  <c r="C84" i="1" s="1"/>
  <c r="C84" i="2"/>
  <c r="C86" i="1" s="1"/>
  <c r="C85" i="2"/>
  <c r="C87" i="1" s="1"/>
  <c r="C86" i="2"/>
  <c r="C88" i="1" s="1"/>
  <c r="C87" i="2"/>
  <c r="C89" i="1" s="1"/>
  <c r="C88" i="2"/>
  <c r="C90" i="1" s="1"/>
  <c r="C89" i="2"/>
  <c r="C91" i="1" s="1"/>
  <c r="C90" i="2"/>
  <c r="C92" i="1" s="1"/>
  <c r="C91" i="2"/>
  <c r="C93" i="1" s="1"/>
  <c r="C92" i="2"/>
  <c r="C94" i="1" s="1"/>
  <c r="C93" i="2"/>
  <c r="C95" i="1" s="1"/>
  <c r="C94" i="2"/>
  <c r="C96" i="1" s="1"/>
  <c r="C95" i="2"/>
  <c r="C97" i="1" s="1"/>
  <c r="C96" i="2"/>
  <c r="C98" i="1" s="1"/>
  <c r="C97" i="2"/>
  <c r="C99" i="1" s="1"/>
  <c r="C98" i="2"/>
  <c r="C100" i="1" s="1"/>
  <c r="C99" i="2"/>
  <c r="C101" i="1" s="1"/>
  <c r="C100" i="2"/>
  <c r="C102" i="1" s="1"/>
  <c r="C101" i="2"/>
  <c r="C103" i="1" s="1"/>
  <c r="C103" i="2"/>
  <c r="C105" i="1" s="1"/>
  <c r="C104" i="2"/>
  <c r="C106" i="1" s="1"/>
  <c r="C105" i="2"/>
  <c r="C107" i="1" s="1"/>
  <c r="C107" i="2"/>
  <c r="C109" i="1" s="1"/>
  <c r="C108" i="2"/>
  <c r="C110" i="1" s="1"/>
  <c r="C109" i="2"/>
  <c r="C111" i="1" s="1"/>
  <c r="C110" i="2"/>
  <c r="C112" i="1" s="1"/>
  <c r="C111" i="2"/>
  <c r="C113" i="1" s="1"/>
  <c r="C112" i="2"/>
  <c r="C114" i="1" s="1"/>
  <c r="C114" i="2"/>
  <c r="C116" i="1" s="1"/>
  <c r="C115" i="2"/>
  <c r="C117" i="1" s="1"/>
  <c r="C116" i="2"/>
  <c r="C118" i="1" s="1"/>
  <c r="C117" i="2"/>
  <c r="C119" i="1" s="1"/>
  <c r="C118" i="2"/>
  <c r="C120" i="1" s="1"/>
  <c r="C119" i="2"/>
  <c r="C121" i="1" s="1"/>
  <c r="C120" i="2"/>
  <c r="C122" i="1" s="1"/>
  <c r="C121" i="2"/>
  <c r="C123" i="1" s="1"/>
  <c r="C122" i="2"/>
  <c r="C124" i="1" s="1"/>
  <c r="C123" i="2"/>
  <c r="C125" i="1" s="1"/>
  <c r="C124" i="2"/>
  <c r="C126" i="1" s="1"/>
  <c r="C125" i="2"/>
  <c r="C127" i="1" s="1"/>
  <c r="C127" i="2"/>
  <c r="C129" i="1" s="1"/>
  <c r="C128" i="2"/>
  <c r="C130" i="1" s="1"/>
  <c r="C129" i="2"/>
  <c r="C131" i="1" s="1"/>
  <c r="C130" i="2"/>
  <c r="C132" i="1" s="1"/>
  <c r="C131" i="2"/>
  <c r="C133" i="1" s="1"/>
  <c r="C132" i="2"/>
  <c r="C134" i="1" s="1"/>
  <c r="C133" i="2"/>
  <c r="C135" i="1" s="1"/>
  <c r="C135" i="2"/>
  <c r="C137" i="1" s="1"/>
  <c r="C136" i="2"/>
  <c r="C138" i="1" s="1"/>
  <c r="C137" i="2"/>
  <c r="C139" i="1" s="1"/>
  <c r="C138" i="2"/>
  <c r="C140" i="1" s="1"/>
  <c r="C139" i="2"/>
  <c r="C141" i="1" s="1"/>
  <c r="C140" i="2"/>
  <c r="C142" i="1" s="1"/>
  <c r="C141" i="2"/>
  <c r="C143" i="1" s="1"/>
  <c r="C142" i="2"/>
  <c r="C144" i="1" s="1"/>
  <c r="C143" i="2"/>
  <c r="C145" i="1" s="1"/>
  <c r="C144" i="2"/>
  <c r="C146" i="1" s="1"/>
  <c r="C145" i="2"/>
  <c r="C147" i="1" s="1"/>
  <c r="C146" i="2"/>
  <c r="C148" i="1" s="1"/>
  <c r="C147" i="2"/>
  <c r="C149" i="1" s="1"/>
  <c r="C148" i="2"/>
  <c r="C150" i="1" s="1"/>
  <c r="C149" i="2"/>
  <c r="C151" i="1" s="1"/>
  <c r="C150" i="2"/>
  <c r="C152" i="1" s="1"/>
  <c r="C151" i="2"/>
  <c r="C153" i="1" s="1"/>
  <c r="C152" i="2"/>
  <c r="C154" i="1" s="1"/>
  <c r="C153" i="2"/>
  <c r="C155" i="1" s="1"/>
  <c r="C154" i="2"/>
  <c r="C156" i="1" s="1"/>
  <c r="C155" i="2"/>
  <c r="C157" i="1" s="1"/>
  <c r="C156" i="2"/>
  <c r="C158" i="1" s="1"/>
  <c r="C157" i="2"/>
  <c r="C159" i="1" s="1"/>
  <c r="C158" i="2"/>
  <c r="C160" i="1" s="1"/>
  <c r="C159" i="2"/>
  <c r="C161" i="1" s="1"/>
  <c r="C161" i="2"/>
  <c r="C163" i="1" s="1"/>
  <c r="C162" i="2"/>
  <c r="C164" i="1" s="1"/>
  <c r="C163" i="2"/>
  <c r="C165" i="1" s="1"/>
  <c r="C164" i="2"/>
  <c r="C166" i="1" s="1"/>
  <c r="C165" i="2"/>
  <c r="C167" i="1" s="1"/>
  <c r="C166" i="2"/>
  <c r="C168" i="1" s="1"/>
  <c r="C167" i="2"/>
  <c r="C169" i="1" s="1"/>
  <c r="C168" i="2"/>
  <c r="C170" i="1" s="1"/>
  <c r="C169" i="2"/>
  <c r="C171" i="1" s="1"/>
  <c r="C170" i="2"/>
  <c r="C172" i="1" s="1"/>
  <c r="C171" i="2"/>
  <c r="C173" i="1" s="1"/>
  <c r="C172" i="2"/>
  <c r="C174" i="1" s="1"/>
  <c r="C173" i="2"/>
  <c r="C175" i="1" s="1"/>
  <c r="C174" i="2"/>
  <c r="C176" i="1" s="1"/>
  <c r="C175" i="2"/>
  <c r="C177" i="1" s="1"/>
  <c r="C176" i="2"/>
  <c r="C178" i="1" s="1"/>
  <c r="C177" i="2"/>
  <c r="C179" i="1" s="1"/>
  <c r="C178" i="2"/>
  <c r="C180" i="1" s="1"/>
  <c r="C179" i="2"/>
  <c r="C181" i="1" s="1"/>
  <c r="C180" i="2"/>
  <c r="C182" i="1" s="1"/>
  <c r="C181" i="2"/>
  <c r="C183" i="1" s="1"/>
  <c r="C182" i="2"/>
  <c r="C184" i="1" s="1"/>
  <c r="C185" i="2"/>
  <c r="C187" i="1" s="1"/>
  <c r="C186" i="2"/>
  <c r="C188" i="1" s="1"/>
  <c r="C187" i="2"/>
  <c r="C189" i="1" s="1"/>
  <c r="C43" i="2" l="1"/>
  <c r="C188" i="2" s="1"/>
  <c r="B43" i="2" l="1"/>
</calcChain>
</file>

<file path=xl/sharedStrings.xml><?xml version="1.0" encoding="utf-8"?>
<sst xmlns="http://schemas.openxmlformats.org/spreadsheetml/2006/main" count="361" uniqueCount="144">
  <si>
    <t>Plaće za zaposlene (Ministarstvo)</t>
  </si>
  <si>
    <t>Iznos</t>
  </si>
  <si>
    <t>Odjeljak</t>
  </si>
  <si>
    <t>Plaće za redovan rad</t>
  </si>
  <si>
    <t>Doprinosi za obvezno zdravstveno osiguranje</t>
  </si>
  <si>
    <t>Naknade za prijevoz, za rad na terenu i odvojeni život</t>
  </si>
  <si>
    <t>Plaće za zaposlene Grad Makarska</t>
  </si>
  <si>
    <t>Službena putovanja</t>
  </si>
  <si>
    <t>Stručno usavršavanje zaposlenika</t>
  </si>
  <si>
    <t>Uredski materijal i ostali materijalni rashodi</t>
  </si>
  <si>
    <t>Apfel d.o.o., OIB: 20939574622, Makarska</t>
  </si>
  <si>
    <t>Brzica d.o.o., OIB: 57642697320, Makarska</t>
  </si>
  <si>
    <t>Materijal i sirovine</t>
  </si>
  <si>
    <t>SENDVIČI SVIJETA J.d.o.o. ZA USLUGE, OIB: 20819151007, Makarska</t>
  </si>
  <si>
    <t>Dukat mlječna industrija d.d., OIB: 25457712630, Zagreb</t>
  </si>
  <si>
    <t>BOBIS d.o.o., OIB: 88148846119, Split</t>
  </si>
  <si>
    <t>Energija</t>
  </si>
  <si>
    <t>Materijal i dijelovi za tekuće i investicijsko održavanje</t>
  </si>
  <si>
    <t>Pevex d.d., OIB: 73660371074, Bjelovar</t>
  </si>
  <si>
    <t>Vranješ d.o.o., OIB: 38069243243, Makarska</t>
  </si>
  <si>
    <t>Sitni inventar i auto gume</t>
  </si>
  <si>
    <t>Službena, radna i zaštitna odjeća i obuća</t>
  </si>
  <si>
    <t>Usluge telefona, pošte i prijevoza</t>
  </si>
  <si>
    <t>HRVATSKI TELEKOM d.d., OIB: 81793146560, Zagreb</t>
  </si>
  <si>
    <t>HR POŠTA, OIB: 87311810356, Zagreb</t>
  </si>
  <si>
    <t>Usluge tekućeg i investicijskog održavanja</t>
  </si>
  <si>
    <t>Usluge promidžbe i informiranja</t>
  </si>
  <si>
    <t>Komunalne usluge</t>
  </si>
  <si>
    <t>VODOVOD d.o.o., OIB: 06527308831, Makarska</t>
  </si>
  <si>
    <t>MAKARSKI KOMUNALAC d.o.o., OIB: 12733878804, Makarska</t>
  </si>
  <si>
    <t>Zakupnine i najamnine</t>
  </si>
  <si>
    <t>Zdravstvene i veterinarske usluge</t>
  </si>
  <si>
    <t>NASTAVNI ZAVOD ZA JAVNO ZDRAVSTVO, OIB: 54948902275, Split</t>
  </si>
  <si>
    <t>Intelektualne i osobne usluge</t>
  </si>
  <si>
    <t>RAZGLEDNICA D.O.O., OIB: 61542228694, Split</t>
  </si>
  <si>
    <t>Računalne usluge</t>
  </si>
  <si>
    <t>Ostale usluge</t>
  </si>
  <si>
    <t>Premije osiguranja</t>
  </si>
  <si>
    <t>Reprezentacija</t>
  </si>
  <si>
    <t>Članarine i norme</t>
  </si>
  <si>
    <t>ŠKOLSKE NOVINE, OIB: 24796394086, Zagreb</t>
  </si>
  <si>
    <t>Pristojbe i naknade - volonteri</t>
  </si>
  <si>
    <t>Troškovi sudskih postupaka</t>
  </si>
  <si>
    <t>Ostali nespomenuti rashodi poslovanja</t>
  </si>
  <si>
    <t>Bankarske usluge i usluge platnog prometa</t>
  </si>
  <si>
    <t>FINA - Financijska agencija, OIB: 85821130368, Zagreb</t>
  </si>
  <si>
    <t>Ostali nespomenuti financijski rashodi</t>
  </si>
  <si>
    <t>Uredska oprema i namještaj</t>
  </si>
  <si>
    <t>Komunikacijska oprema</t>
  </si>
  <si>
    <t>Instrumenti, uređaji i strojevi</t>
  </si>
  <si>
    <t>Uređaji, strojevi i oprema za ostale namjene</t>
  </si>
  <si>
    <t>Knjige</t>
  </si>
  <si>
    <t>Ulaganja u računalne programe</t>
  </si>
  <si>
    <t>Dodatna ulaganja na građevinskim objektima</t>
  </si>
  <si>
    <t>Isplatitelj OŠ Stjepana Ivičevića</t>
  </si>
  <si>
    <t>Plaće za zaposlene po programu S OSMIJEHOM U ŠKOLU</t>
  </si>
  <si>
    <t>Materijalna prava (Ministarstvo)</t>
  </si>
  <si>
    <t>Regres, božićnica</t>
  </si>
  <si>
    <t>LIPO&amp;FRIŠKO P.T.O., OIB: 28546842677, Makarska</t>
  </si>
  <si>
    <t>Gradska kavana Romana d.o.o., OIB: 10766042430, Makarska</t>
  </si>
  <si>
    <t>Laser d.o.o., OIB: 97244287460, Split</t>
  </si>
  <si>
    <t>Ljekarne Vuković, OIB: 1401951387507, Makarska</t>
  </si>
  <si>
    <t>Hrvatska zajednica osnovnih škola, OIB 78661516143, Zagreb</t>
  </si>
  <si>
    <t>Optimus LAB d.o.o., OIB: 98878907658, Čakovec</t>
  </si>
  <si>
    <t>G.B.T. atest d.o.o., OIB 79100048126, Split</t>
  </si>
  <si>
    <t>Kingtrade d.o.o., OIB 38720065593, Makarska</t>
  </si>
  <si>
    <t>Pomoć obiteljima i kućanstvima - roditeljima za prijevoz djece s teškoćama</t>
  </si>
  <si>
    <t>OTP banka d.d., OIB 52508873833, Split</t>
  </si>
  <si>
    <t>Zatezne kamate</t>
  </si>
  <si>
    <t>NARODNE NOVINE d.d., OIB: 64546066176, Zagreb</t>
  </si>
  <si>
    <t>DJEČJI VRTIĆ "BIOKOVSKO ZVONCE", oib88941194590, Makarska</t>
  </si>
  <si>
    <t>DOM ZDRAVLJA SPLITSKO DALMATINSKE ŽUPANIJE, OIB 04847852112, Split</t>
  </si>
  <si>
    <t>CIAN d.o.o., OIB042201603871, Split</t>
  </si>
  <si>
    <t>ZAG, vl. Angelina Gudelj, OIB 15330439545, Imotski</t>
  </si>
  <si>
    <t>G.S. plin d.o.o., OIB 49343760077, Bast-Baška Voda</t>
  </si>
  <si>
    <t>Bolt, obrt za trg. i usl. OIB 06543496447, Tučepi</t>
  </si>
  <si>
    <t>ŠKOLSKA KNJIGA d.d., OIB 38967655335, Zagreb</t>
  </si>
  <si>
    <t>MAT obrt za poduku, OIB 96946541215, Zagreb</t>
  </si>
  <si>
    <t>Hrvatska udruga ravnatelja OŠ, OIB 97748123085, Zagreb</t>
  </si>
  <si>
    <t>Alebris d.o.o., OIB 95020120201, Split</t>
  </si>
  <si>
    <t>Školske novine d.o.o., OIB 24796394086, Zagreb</t>
  </si>
  <si>
    <t>INA d.d., OIB 27759560625, Zagreb</t>
  </si>
  <si>
    <t>Obrt za trgovinu i ugost. MANE, OIB 98043230520, Makarska</t>
  </si>
  <si>
    <t>DMD obrt  , OIB 35517857533, Makarska</t>
  </si>
  <si>
    <t>BFT-ADRIA d.o.o., OIB 89999183455, Dražice</t>
  </si>
  <si>
    <t>Spartak d.o.o., OIB 24207363440, Zagreb</t>
  </si>
  <si>
    <t>HEP OPSKRBA d.o.o., OIB 63073332379, Zagreb</t>
  </si>
  <si>
    <t>Naklada slap d.o.o., OIB 70108447975, Jastrebarsko</t>
  </si>
  <si>
    <t>VIR vlasnik Mate Jerčić, OIB 86121517142, Makarska</t>
  </si>
  <si>
    <t>Materijalna prava (S OSMIJEHOM U ŠKOLU)</t>
  </si>
  <si>
    <t>Materijalna prava (GRAD)</t>
  </si>
  <si>
    <t>Mozaik knjiga d.o.o., OIB 57010186553, Zagreb</t>
  </si>
  <si>
    <t>MATA d.o.o., OIB 90670321702, Makarska</t>
  </si>
  <si>
    <t>Poslovni edukator za savjetovanje d.o.o., OIB 45065170578, Kaštel Sućurac</t>
  </si>
  <si>
    <t>OPSTANAK d.o.o., OIB 65655698625, Split</t>
  </si>
  <si>
    <t>CROATIA OSIGURANJE d.d., OIB 26187994862, Zagreb</t>
  </si>
  <si>
    <t>Hrvatski savez učeničkih zadruga, OIB 45052309127, Zagreb</t>
  </si>
  <si>
    <t>Naklada KOSINJ d.o.o., OIB 26853748349, Zagreb</t>
  </si>
  <si>
    <t>Perla svjetska putovanja turistička agencija, OIB96896890497, Imotski</t>
  </si>
  <si>
    <t>Ugovor o djelu</t>
  </si>
  <si>
    <t>Naklada CVRČAK, OIB 28885412310, Zagreb</t>
  </si>
  <si>
    <t>Veza OIB 92219835050, Tučepi</t>
  </si>
  <si>
    <t>O.M. SUPPORT, OIB 23071028130, ZAGREB</t>
  </si>
  <si>
    <t>TEDING d.o.o., OIB:27579710805, Karlovačka cesta 187, ZAGREB</t>
  </si>
  <si>
    <t>RUNCINA d.o.o., OIB:71040422895, Put žuke 8, Makarska</t>
  </si>
  <si>
    <t>LABY d.o.o., OIB:91363851944, Dobriše Cesarića 159, Varaždin</t>
  </si>
  <si>
    <t>MUNIMENTUM d.o.o., OIB:29390694397, Ante Starčevića 32, Makarska</t>
  </si>
  <si>
    <t>LIBUSOFTCICOM d.o.o.,OIB:14506572540, Remetinečka cesta 7A, Zagreb</t>
  </si>
  <si>
    <t>HERCEGOVA TRGOVINA d.o.o., OIB37927948281, Graberje 28, Zagreb</t>
  </si>
  <si>
    <t>MEA d.o.o., OIB 82903064566, Kralja Zvonimira 49, Solin</t>
  </si>
  <si>
    <t>TEDI poslovanje d.o.o., OIB: 05614216244, Vrgorački put 1, Makarska</t>
  </si>
  <si>
    <t>ELJUGA d.o.o., OIB: 78559382175, Kuk 7 Makarska</t>
  </si>
  <si>
    <t>WIENER OSIGURANJE VIG d.d., OIB52848403362, Slovenska 24, Zagreb</t>
  </si>
  <si>
    <t>Pomoć obiteljima i kućanstvima u naravi - nabava radnih bilježnica</t>
  </si>
  <si>
    <t>PROFIL KLETT d.o.o., OIB95803232921, Petra Hektorovića 2, Zagreb</t>
  </si>
  <si>
    <t>KATARINA ZRINSKI d.o.o., OIB 13653700851, Moslavačka 9, Varaždin</t>
  </si>
  <si>
    <t>DRAMA d.o.o., OIB 47020632226, Rijačka ulica 12, Zadar</t>
  </si>
  <si>
    <t>DECHATLON ZAGREB d.o.o., OIB 89516372197, Siniše Glavaševića 5, Zagreb</t>
  </si>
  <si>
    <t>Sportska oprema</t>
  </si>
  <si>
    <t>Plaće za zaposlene po programu ASISTENTI U NASTAVI MAKARSKIH ŠKOLARACA</t>
  </si>
  <si>
    <t>ALKA SCRIPT d.o.o. OIB 10350279556, Nehajska 42, Zagreb</t>
  </si>
  <si>
    <t>SOBOSLIKATSKO-LIČILAČKI OBRT DUGA, OIB21400055871, z.Frankopanska 68</t>
  </si>
  <si>
    <t>ERA-COMMERCE d.o.o., OIB 28609792467, Vrgorački put 3, Makarska</t>
  </si>
  <si>
    <t>BIOTEKA-udruga za promicanje biologije i;OIB55178657512;Zagreb V.Preloga</t>
  </si>
  <si>
    <t>T.O.AGRO SHOP;  OIB47164976669; Bleiburška 5; Imotski</t>
  </si>
  <si>
    <t>Dopi grupa d.o.o.; OIB60385712857; Poljski put 12c; Osijek</t>
  </si>
  <si>
    <t>DVD Makarska, OIB 91499760039, Potok 2, Makarska</t>
  </si>
  <si>
    <t>ALFA d.d.; OIB 07189160632, Nova Ves 23a; Zagreb</t>
  </si>
  <si>
    <t xml:space="preserve"> </t>
  </si>
  <si>
    <t>LIPANJ 2025.</t>
  </si>
  <si>
    <t>Materijalna prava (ASISTENTI U NASTAVI MAK.ŠKOLARACA)</t>
  </si>
  <si>
    <t>Regres</t>
  </si>
  <si>
    <t>02.06.2025.</t>
  </si>
  <si>
    <t>Naklada LJEVAK d.o.o.,OIB 80364394364, Kopačevski put 1c, ZAGREB</t>
  </si>
  <si>
    <t>KATARINA TOURS, obrt za djelat. tur.vodiča,OIB96969197401, Pasike 22, TUGARE</t>
  </si>
  <si>
    <t>HUP-ZAGREB d.d.,OIB 66859264899, Miramarska 24, ZAGREB</t>
  </si>
  <si>
    <t>GEEK PROCES d.o.o., OIB 15077985362, Ante Starčevića 32, Makarska</t>
  </si>
  <si>
    <t>L.M.D. j.d.o.o., OIB , Gradišćanskih hrvata, Makarska</t>
  </si>
  <si>
    <t>09.06.2025.</t>
  </si>
  <si>
    <t>Znamen d.o.o. OIB:46756708256, Kustošijenska 342a, ZAGREB</t>
  </si>
  <si>
    <t>Zgoditak d.o.o., OIB46885473920;A.G.Matoša 1, Makarska</t>
  </si>
  <si>
    <t>20.6.2025.</t>
  </si>
  <si>
    <t>Grad Makarska - slivne vode OIB 53515145212 Obala kralja Tomislava 1</t>
  </si>
  <si>
    <t>23.6.2025.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</si>
</sst>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4" fontId="0" fillId="0" borderId="0" xfId="0" applyNumberFormat="1" applyAlignment="1"/>
    <xf numFmtId="4" fontId="0" fillId="0" borderId="0" xfId="0" applyNumberFormat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3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5" xfId="0" applyBorder="1"/>
    <xf numFmtId="4" fontId="0" fillId="0" borderId="5" xfId="0" applyNumberFormat="1" applyBorder="1"/>
    <xf numFmtId="0" fontId="0" fillId="0" borderId="1" xfId="0" applyBorder="1"/>
    <xf numFmtId="0" fontId="1" fillId="0" borderId="1" xfId="0" applyFont="1" applyBorder="1"/>
    <xf numFmtId="0" fontId="2" fillId="0" borderId="5" xfId="0" applyFont="1" applyBorder="1"/>
    <xf numFmtId="0" fontId="0" fillId="0" borderId="0" xfId="0" applyBorder="1"/>
    <xf numFmtId="4" fontId="0" fillId="0" borderId="0" xfId="0" applyNumberFormat="1" applyBorder="1"/>
    <xf numFmtId="0" fontId="3" fillId="0" borderId="5" xfId="0" applyFont="1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1" fillId="0" borderId="7" xfId="0" applyFont="1" applyBorder="1" applyAlignment="1">
      <alignment wrapText="1"/>
    </xf>
    <xf numFmtId="4" fontId="1" fillId="0" borderId="8" xfId="0" applyNumberFormat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4" fontId="0" fillId="0" borderId="5" xfId="0" applyNumberFormat="1" applyFont="1" applyBorder="1" applyAlignment="1">
      <alignment wrapText="1"/>
    </xf>
    <xf numFmtId="4" fontId="0" fillId="2" borderId="5" xfId="0" applyNumberFormat="1" applyFill="1" applyBorder="1"/>
    <xf numFmtId="0" fontId="0" fillId="0" borderId="0" xfId="0" applyFill="1"/>
    <xf numFmtId="4" fontId="0" fillId="0" borderId="0" xfId="0" applyNumberFormat="1" applyFill="1"/>
    <xf numFmtId="164" fontId="0" fillId="0" borderId="0" xfId="0" applyNumberFormat="1"/>
    <xf numFmtId="164" fontId="0" fillId="0" borderId="9" xfId="0" applyNumberFormat="1" applyBorder="1"/>
    <xf numFmtId="164" fontId="0" fillId="0" borderId="10" xfId="0" applyNumberFormat="1" applyBorder="1"/>
    <xf numFmtId="164" fontId="0" fillId="0" borderId="0" xfId="0" applyNumberFormat="1" applyBorder="1"/>
    <xf numFmtId="0" fontId="0" fillId="0" borderId="0" xfId="0" applyFill="1" applyBorder="1"/>
    <xf numFmtId="2" fontId="0" fillId="0" borderId="0" xfId="0" applyNumberFormat="1" applyFill="1"/>
    <xf numFmtId="2" fontId="0" fillId="3" borderId="0" xfId="0" applyNumberFormat="1" applyFill="1"/>
    <xf numFmtId="14" fontId="0" fillId="0" borderId="0" xfId="0" applyNumberFormat="1"/>
    <xf numFmtId="2" fontId="0" fillId="3" borderId="11" xfId="0" applyNumberFormat="1" applyFill="1" applyBorder="1"/>
    <xf numFmtId="0" fontId="0" fillId="0" borderId="12" xfId="0" applyBorder="1"/>
    <xf numFmtId="0" fontId="2" fillId="0" borderId="13" xfId="0" applyFont="1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164" fontId="0" fillId="0" borderId="17" xfId="0" applyNumberFormat="1" applyBorder="1"/>
    <xf numFmtId="4" fontId="0" fillId="2" borderId="0" xfId="0" applyNumberFormat="1" applyFill="1" applyBorder="1"/>
    <xf numFmtId="0" fontId="0" fillId="0" borderId="13" xfId="0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16" xfId="0" applyBorder="1"/>
    <xf numFmtId="4" fontId="0" fillId="0" borderId="17" xfId="0" applyNumberFormat="1" applyBorder="1"/>
    <xf numFmtId="0" fontId="1" fillId="0" borderId="13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2" xfId="0" applyBorder="1" applyAlignment="1">
      <alignment wrapText="1"/>
    </xf>
    <xf numFmtId="4" fontId="0" fillId="0" borderId="9" xfId="0" applyNumberFormat="1" applyFont="1" applyBorder="1" applyAlignment="1">
      <alignment wrapText="1"/>
    </xf>
    <xf numFmtId="0" fontId="0" fillId="0" borderId="14" xfId="0" applyBorder="1" applyAlignment="1">
      <alignment wrapText="1"/>
    </xf>
    <xf numFmtId="4" fontId="0" fillId="0" borderId="10" xfId="0" applyNumberFormat="1" applyFont="1" applyBorder="1" applyAlignment="1">
      <alignment wrapText="1"/>
    </xf>
    <xf numFmtId="4" fontId="0" fillId="0" borderId="17" xfId="0" applyNumberFormat="1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Fill="1" applyBorder="1"/>
    <xf numFmtId="0" fontId="0" fillId="0" borderId="20" xfId="0" applyFill="1" applyBorder="1"/>
    <xf numFmtId="4" fontId="0" fillId="0" borderId="21" xfId="0" applyNumberFormat="1" applyBorder="1"/>
    <xf numFmtId="0" fontId="0" fillId="0" borderId="22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3B0C-740D-488D-82D3-AB7B005C07D8}">
  <dimension ref="A1:D190"/>
  <sheetViews>
    <sheetView tabSelected="1" topLeftCell="A167" workbookViewId="0">
      <selection activeCell="C191" sqref="C191"/>
    </sheetView>
  </sheetViews>
  <sheetFormatPr defaultRowHeight="15" x14ac:dyDescent="0.25"/>
  <cols>
    <col min="2" max="2" width="66.5703125" customWidth="1"/>
    <col min="3" max="3" width="11.5703125" style="31" bestFit="1" customWidth="1"/>
    <col min="4" max="4" width="10.140625" bestFit="1" customWidth="1"/>
  </cols>
  <sheetData>
    <row r="1" spans="1:4" ht="15.75" thickBot="1" x14ac:dyDescent="0.3">
      <c r="A1" s="65" t="s">
        <v>129</v>
      </c>
      <c r="B1" s="66"/>
      <c r="C1" s="67"/>
    </row>
    <row r="2" spans="1:4" x14ac:dyDescent="0.25">
      <c r="A2" s="2"/>
      <c r="B2" s="2"/>
      <c r="C2" s="3"/>
    </row>
    <row r="3" spans="1:4" ht="15.75" thickBot="1" x14ac:dyDescent="0.3">
      <c r="A3" s="1"/>
      <c r="B3" s="1"/>
      <c r="C3" s="4"/>
    </row>
    <row r="4" spans="1:4" ht="15" customHeight="1" thickBot="1" x14ac:dyDescent="0.3">
      <c r="A4" s="5"/>
      <c r="B4" s="6" t="s">
        <v>0</v>
      </c>
      <c r="C4" s="7" t="s">
        <v>1</v>
      </c>
    </row>
    <row r="5" spans="1:4" ht="15" customHeight="1" thickBot="1" x14ac:dyDescent="0.3">
      <c r="A5" s="60" t="s">
        <v>2</v>
      </c>
      <c r="B5" s="9"/>
      <c r="C5" s="10"/>
    </row>
    <row r="6" spans="1:4" x14ac:dyDescent="0.25">
      <c r="A6" s="40">
        <v>3111</v>
      </c>
      <c r="B6" s="47" t="s">
        <v>3</v>
      </c>
      <c r="C6" s="48">
        <f>List2!C6</f>
        <v>168200.29</v>
      </c>
    </row>
    <row r="7" spans="1:4" x14ac:dyDescent="0.25">
      <c r="A7" s="42">
        <v>3132</v>
      </c>
      <c r="B7" s="11" t="s">
        <v>4</v>
      </c>
      <c r="C7" s="49">
        <f>List2!C7</f>
        <v>26707.38</v>
      </c>
    </row>
    <row r="8" spans="1:4" ht="15.75" thickBot="1" x14ac:dyDescent="0.3">
      <c r="A8" s="43">
        <v>3212</v>
      </c>
      <c r="B8" s="50" t="s">
        <v>5</v>
      </c>
      <c r="C8" s="51">
        <f>List2!C8</f>
        <v>3031.04</v>
      </c>
    </row>
    <row r="9" spans="1:4" ht="15.75" thickBot="1" x14ac:dyDescent="0.3">
      <c r="A9" s="16"/>
      <c r="B9" s="16"/>
      <c r="C9" s="17"/>
      <c r="D9" s="4"/>
    </row>
    <row r="10" spans="1:4" x14ac:dyDescent="0.25">
      <c r="A10" s="22"/>
      <c r="B10" s="23" t="s">
        <v>56</v>
      </c>
      <c r="C10" s="24" t="s">
        <v>1</v>
      </c>
    </row>
    <row r="11" spans="1:4" ht="15.75" thickBot="1" x14ac:dyDescent="0.3">
      <c r="A11" s="19"/>
      <c r="B11" s="20"/>
      <c r="C11" s="21"/>
    </row>
    <row r="12" spans="1:4" x14ac:dyDescent="0.25">
      <c r="A12" s="55">
        <v>3111</v>
      </c>
      <c r="B12" s="47" t="s">
        <v>3</v>
      </c>
      <c r="C12" s="56">
        <f>List2!C12</f>
        <v>0</v>
      </c>
    </row>
    <row r="13" spans="1:4" x14ac:dyDescent="0.25">
      <c r="A13" s="57">
        <v>3132</v>
      </c>
      <c r="B13" s="11" t="s">
        <v>4</v>
      </c>
      <c r="C13" s="58">
        <f>List2!C13</f>
        <v>0</v>
      </c>
    </row>
    <row r="14" spans="1:4" ht="15.75" thickBot="1" x14ac:dyDescent="0.3">
      <c r="A14" s="53">
        <v>3121</v>
      </c>
      <c r="B14" s="54" t="s">
        <v>57</v>
      </c>
      <c r="C14" s="59">
        <f>List2!C14</f>
        <v>22800</v>
      </c>
    </row>
    <row r="15" spans="1:4" ht="15.75" thickBot="1" x14ac:dyDescent="0.3">
      <c r="C15" s="4"/>
      <c r="D15" s="4"/>
    </row>
    <row r="16" spans="1:4" ht="15.75" thickBot="1" x14ac:dyDescent="0.3">
      <c r="A16" s="13"/>
      <c r="B16" s="6" t="s">
        <v>55</v>
      </c>
      <c r="C16" s="7" t="s">
        <v>1</v>
      </c>
    </row>
    <row r="17" spans="1:4" ht="15.75" thickBot="1" x14ac:dyDescent="0.3">
      <c r="C17" s="4"/>
    </row>
    <row r="18" spans="1:4" x14ac:dyDescent="0.25">
      <c r="A18" s="40">
        <v>3111</v>
      </c>
      <c r="B18" s="47" t="s">
        <v>3</v>
      </c>
      <c r="C18" s="48">
        <f>List2!C18</f>
        <v>8085</v>
      </c>
    </row>
    <row r="19" spans="1:4" x14ac:dyDescent="0.25">
      <c r="A19" s="42">
        <v>3132</v>
      </c>
      <c r="B19" s="11" t="s">
        <v>4</v>
      </c>
      <c r="C19" s="49">
        <f>List2!C19</f>
        <v>1334.04</v>
      </c>
    </row>
    <row r="20" spans="1:4" ht="15.75" thickBot="1" x14ac:dyDescent="0.3">
      <c r="A20" s="43">
        <v>3212</v>
      </c>
      <c r="B20" s="50" t="s">
        <v>5</v>
      </c>
      <c r="C20" s="51">
        <f>List2!C20</f>
        <v>222.12</v>
      </c>
    </row>
    <row r="21" spans="1:4" ht="15.75" thickBot="1" x14ac:dyDescent="0.3">
      <c r="A21" s="16"/>
      <c r="B21" s="16"/>
      <c r="C21" s="17"/>
    </row>
    <row r="22" spans="1:4" x14ac:dyDescent="0.25">
      <c r="A22" s="40"/>
      <c r="B22" s="52" t="s">
        <v>89</v>
      </c>
      <c r="C22" s="48"/>
    </row>
    <row r="23" spans="1:4" ht="15.75" thickBot="1" x14ac:dyDescent="0.3">
      <c r="A23" s="53">
        <v>3121</v>
      </c>
      <c r="B23" s="54" t="s">
        <v>57</v>
      </c>
      <c r="C23" s="51">
        <f>List2!C23</f>
        <v>2700</v>
      </c>
    </row>
    <row r="24" spans="1:4" ht="15.75" thickBot="1" x14ac:dyDescent="0.3">
      <c r="A24" s="16"/>
      <c r="B24" s="16"/>
      <c r="C24" s="17"/>
    </row>
    <row r="25" spans="1:4" ht="30.75" thickBot="1" x14ac:dyDescent="0.3">
      <c r="A25" s="13"/>
      <c r="B25" s="6" t="s">
        <v>119</v>
      </c>
      <c r="C25" s="7" t="s">
        <v>1</v>
      </c>
    </row>
    <row r="26" spans="1:4" ht="15.75" thickBot="1" x14ac:dyDescent="0.3">
      <c r="C26" s="4"/>
    </row>
    <row r="27" spans="1:4" x14ac:dyDescent="0.25">
      <c r="A27" s="40">
        <v>3111</v>
      </c>
      <c r="B27" s="47" t="s">
        <v>3</v>
      </c>
      <c r="C27" s="48">
        <f>List2!C27</f>
        <v>1914</v>
      </c>
    </row>
    <row r="28" spans="1:4" x14ac:dyDescent="0.25">
      <c r="A28" s="42">
        <v>3132</v>
      </c>
      <c r="B28" s="11" t="s">
        <v>4</v>
      </c>
      <c r="C28" s="49">
        <f>List2!C28</f>
        <v>315.81</v>
      </c>
    </row>
    <row r="29" spans="1:4" ht="15.75" thickBot="1" x14ac:dyDescent="0.3">
      <c r="A29" s="43">
        <v>3212</v>
      </c>
      <c r="B29" s="50" t="s">
        <v>5</v>
      </c>
      <c r="C29" s="51">
        <f>List2!C29</f>
        <v>15</v>
      </c>
    </row>
    <row r="30" spans="1:4" ht="15.75" thickBot="1" x14ac:dyDescent="0.3">
      <c r="A30" s="16"/>
      <c r="B30" s="20" t="s">
        <v>130</v>
      </c>
      <c r="C30" s="17"/>
    </row>
    <row r="31" spans="1:4" ht="15.75" thickBot="1" x14ac:dyDescent="0.3">
      <c r="A31" s="61">
        <v>3121</v>
      </c>
      <c r="B31" s="62" t="s">
        <v>131</v>
      </c>
      <c r="C31" s="63">
        <f>List2!C31</f>
        <v>600</v>
      </c>
    </row>
    <row r="32" spans="1:4" ht="15.75" thickBot="1" x14ac:dyDescent="0.3">
      <c r="A32" s="16"/>
      <c r="B32" s="16"/>
      <c r="C32" s="17"/>
      <c r="D32" s="4"/>
    </row>
    <row r="33" spans="1:4" ht="15.75" thickBot="1" x14ac:dyDescent="0.3">
      <c r="A33" s="13"/>
      <c r="B33" s="6" t="s">
        <v>6</v>
      </c>
      <c r="C33" s="7" t="s">
        <v>1</v>
      </c>
    </row>
    <row r="34" spans="1:4" ht="15.75" thickBot="1" x14ac:dyDescent="0.3">
      <c r="C34" s="4"/>
    </row>
    <row r="35" spans="1:4" x14ac:dyDescent="0.25">
      <c r="A35" s="40">
        <v>3111</v>
      </c>
      <c r="B35" s="47" t="s">
        <v>3</v>
      </c>
      <c r="C35" s="48">
        <f>List2!C35</f>
        <v>9931.1</v>
      </c>
    </row>
    <row r="36" spans="1:4" x14ac:dyDescent="0.25">
      <c r="A36" s="42">
        <v>3132</v>
      </c>
      <c r="B36" s="11" t="s">
        <v>4</v>
      </c>
      <c r="C36" s="49">
        <f>List2!C36</f>
        <v>1638.63</v>
      </c>
      <c r="D36" s="4"/>
    </row>
    <row r="37" spans="1:4" ht="15.75" thickBot="1" x14ac:dyDescent="0.3">
      <c r="A37" s="43">
        <v>3212</v>
      </c>
      <c r="B37" s="50" t="s">
        <v>5</v>
      </c>
      <c r="C37" s="51">
        <f>List2!C37</f>
        <v>0</v>
      </c>
      <c r="D37" s="4"/>
    </row>
    <row r="38" spans="1:4" ht="15.75" thickBot="1" x14ac:dyDescent="0.3">
      <c r="A38" s="16"/>
      <c r="B38" s="16"/>
      <c r="C38" s="17"/>
    </row>
    <row r="39" spans="1:4" x14ac:dyDescent="0.25">
      <c r="A39" s="40"/>
      <c r="B39" s="52" t="s">
        <v>90</v>
      </c>
      <c r="C39" s="48"/>
    </row>
    <row r="40" spans="1:4" ht="15.75" thickBot="1" x14ac:dyDescent="0.3">
      <c r="A40" s="53">
        <v>3121</v>
      </c>
      <c r="B40" s="54" t="s">
        <v>57</v>
      </c>
      <c r="C40" s="51">
        <f>List2!C40</f>
        <v>900</v>
      </c>
    </row>
    <row r="41" spans="1:4" x14ac:dyDescent="0.25">
      <c r="C41" s="4"/>
    </row>
    <row r="42" spans="1:4" x14ac:dyDescent="0.25">
      <c r="A42" s="16"/>
      <c r="B42" s="16"/>
      <c r="C42" s="34"/>
    </row>
    <row r="43" spans="1:4" x14ac:dyDescent="0.25">
      <c r="A43" s="16"/>
      <c r="B43" s="16"/>
      <c r="C43" s="34"/>
    </row>
    <row r="44" spans="1:4" x14ac:dyDescent="0.25">
      <c r="B44" t="s">
        <v>54</v>
      </c>
      <c r="C44" s="31" t="s">
        <v>1</v>
      </c>
    </row>
    <row r="45" spans="1:4" ht="15.75" thickBot="1" x14ac:dyDescent="0.3"/>
    <row r="46" spans="1:4" x14ac:dyDescent="0.25">
      <c r="A46" s="40">
        <v>3211</v>
      </c>
      <c r="B46" s="41" t="s">
        <v>7</v>
      </c>
      <c r="C46" s="32">
        <f>List2!C44</f>
        <v>331.15</v>
      </c>
    </row>
    <row r="47" spans="1:4" x14ac:dyDescent="0.25">
      <c r="A47" s="64"/>
      <c r="B47" s="15" t="s">
        <v>135</v>
      </c>
      <c r="C47" s="33">
        <f>List2!C45</f>
        <v>486</v>
      </c>
    </row>
    <row r="48" spans="1:4" x14ac:dyDescent="0.25">
      <c r="A48" s="42">
        <v>3213</v>
      </c>
      <c r="B48" s="15" t="s">
        <v>8</v>
      </c>
      <c r="C48" s="33">
        <f>List2!C46</f>
        <v>0</v>
      </c>
    </row>
    <row r="49" spans="1:3" x14ac:dyDescent="0.25">
      <c r="A49" s="42">
        <v>3221</v>
      </c>
      <c r="B49" s="15" t="s">
        <v>9</v>
      </c>
      <c r="C49" s="33">
        <f>List2!C47</f>
        <v>0</v>
      </c>
    </row>
    <row r="50" spans="1:3" x14ac:dyDescent="0.25">
      <c r="A50" s="42"/>
      <c r="B50" s="15" t="s">
        <v>10</v>
      </c>
      <c r="C50" s="33">
        <f>List2!C48</f>
        <v>34.69</v>
      </c>
    </row>
    <row r="51" spans="1:3" x14ac:dyDescent="0.25">
      <c r="A51" s="42"/>
      <c r="B51" s="15" t="s">
        <v>136</v>
      </c>
      <c r="C51" s="33">
        <f>List2!C49</f>
        <v>53.1</v>
      </c>
    </row>
    <row r="52" spans="1:3" x14ac:dyDescent="0.25">
      <c r="A52" s="42"/>
      <c r="B52" s="15" t="s">
        <v>11</v>
      </c>
      <c r="C52" s="33">
        <f>List2!C50</f>
        <v>0</v>
      </c>
    </row>
    <row r="53" spans="1:3" x14ac:dyDescent="0.25">
      <c r="A53" s="42"/>
      <c r="B53" s="15" t="s">
        <v>69</v>
      </c>
      <c r="C53" s="33">
        <f>List2!C51</f>
        <v>1003.14</v>
      </c>
    </row>
    <row r="54" spans="1:3" x14ac:dyDescent="0.25">
      <c r="A54" s="42"/>
      <c r="B54" s="15" t="s">
        <v>76</v>
      </c>
      <c r="C54" s="33">
        <f>List2!C52</f>
        <v>0</v>
      </c>
    </row>
    <row r="55" spans="1:3" x14ac:dyDescent="0.25">
      <c r="A55" s="42"/>
      <c r="B55" s="15" t="s">
        <v>79</v>
      </c>
      <c r="C55" s="33">
        <f>List2!C53</f>
        <v>0</v>
      </c>
    </row>
    <row r="56" spans="1:3" x14ac:dyDescent="0.25">
      <c r="A56" s="42"/>
      <c r="B56" s="15" t="s">
        <v>80</v>
      </c>
      <c r="C56" s="33">
        <f>List2!C54</f>
        <v>0</v>
      </c>
    </row>
    <row r="57" spans="1:3" x14ac:dyDescent="0.25">
      <c r="A57" s="42"/>
      <c r="B57" s="15" t="s">
        <v>87</v>
      </c>
      <c r="C57" s="33">
        <f>List2!C55</f>
        <v>0</v>
      </c>
    </row>
    <row r="58" spans="1:3" x14ac:dyDescent="0.25">
      <c r="A58" s="42"/>
      <c r="B58" s="15" t="s">
        <v>93</v>
      </c>
      <c r="C58" s="33">
        <f>List2!C56</f>
        <v>0</v>
      </c>
    </row>
    <row r="59" spans="1:3" x14ac:dyDescent="0.25">
      <c r="A59" s="42"/>
      <c r="B59" s="15" t="s">
        <v>100</v>
      </c>
      <c r="C59" s="33">
        <f>List2!C57</f>
        <v>0</v>
      </c>
    </row>
    <row r="60" spans="1:3" x14ac:dyDescent="0.25">
      <c r="A60" s="42"/>
      <c r="B60" s="15" t="s">
        <v>97</v>
      </c>
      <c r="C60" s="33">
        <f>List2!C58</f>
        <v>0</v>
      </c>
    </row>
    <row r="61" spans="1:3" x14ac:dyDescent="0.25">
      <c r="A61" s="42"/>
      <c r="B61" s="15" t="s">
        <v>61</v>
      </c>
      <c r="C61" s="33">
        <f>List2!C59</f>
        <v>0</v>
      </c>
    </row>
    <row r="62" spans="1:3" x14ac:dyDescent="0.25">
      <c r="A62" s="42"/>
      <c r="B62" s="15" t="s">
        <v>91</v>
      </c>
      <c r="C62" s="33">
        <f>List2!C60</f>
        <v>0</v>
      </c>
    </row>
    <row r="63" spans="1:3" x14ac:dyDescent="0.25">
      <c r="A63" s="42"/>
      <c r="B63" s="15" t="s">
        <v>122</v>
      </c>
      <c r="C63" s="33">
        <f>List2!C61</f>
        <v>0</v>
      </c>
    </row>
    <row r="64" spans="1:3" x14ac:dyDescent="0.25">
      <c r="A64" s="42"/>
      <c r="B64" s="15" t="s">
        <v>110</v>
      </c>
      <c r="C64" s="33">
        <f>List2!C62</f>
        <v>0</v>
      </c>
    </row>
    <row r="65" spans="1:3" x14ac:dyDescent="0.25">
      <c r="A65" s="42"/>
      <c r="B65" s="15" t="s">
        <v>111</v>
      </c>
      <c r="C65" s="33">
        <f>List2!C63</f>
        <v>0</v>
      </c>
    </row>
    <row r="66" spans="1:3" x14ac:dyDescent="0.25">
      <c r="A66" s="42"/>
      <c r="B66" s="15" t="s">
        <v>139</v>
      </c>
      <c r="C66" s="33">
        <f>List2!C64</f>
        <v>190.58</v>
      </c>
    </row>
    <row r="67" spans="1:3" x14ac:dyDescent="0.25">
      <c r="A67" s="42">
        <v>3222</v>
      </c>
      <c r="B67" s="15" t="s">
        <v>12</v>
      </c>
      <c r="C67" s="33">
        <f>List2!C65</f>
        <v>0</v>
      </c>
    </row>
    <row r="68" spans="1:3" x14ac:dyDescent="0.25">
      <c r="A68" s="42"/>
      <c r="B68" s="15" t="s">
        <v>10</v>
      </c>
      <c r="C68" s="33">
        <f>List2!C66</f>
        <v>541.63</v>
      </c>
    </row>
    <row r="69" spans="1:3" x14ac:dyDescent="0.25">
      <c r="A69" s="42"/>
      <c r="B69" s="15" t="s">
        <v>58</v>
      </c>
      <c r="C69" s="33">
        <f>List2!C67</f>
        <v>6252.76</v>
      </c>
    </row>
    <row r="70" spans="1:3" x14ac:dyDescent="0.25">
      <c r="A70" s="42"/>
      <c r="B70" s="15" t="s">
        <v>13</v>
      </c>
      <c r="C70" s="33">
        <f>List2!C68</f>
        <v>2464.1799999999998</v>
      </c>
    </row>
    <row r="71" spans="1:3" x14ac:dyDescent="0.25">
      <c r="A71" s="42"/>
      <c r="B71" s="15" t="s">
        <v>14</v>
      </c>
      <c r="C71" s="33">
        <f>List2!C69</f>
        <v>1539.91</v>
      </c>
    </row>
    <row r="72" spans="1:3" x14ac:dyDescent="0.25">
      <c r="A72" s="42"/>
      <c r="B72" s="15" t="s">
        <v>15</v>
      </c>
      <c r="C72" s="33">
        <f>List2!C70</f>
        <v>2720.31</v>
      </c>
    </row>
    <row r="73" spans="1:3" x14ac:dyDescent="0.25">
      <c r="A73" s="42"/>
      <c r="B73" s="15" t="s">
        <v>83</v>
      </c>
      <c r="C73" s="33">
        <f>List2!C71</f>
        <v>867.8</v>
      </c>
    </row>
    <row r="74" spans="1:3" x14ac:dyDescent="0.25">
      <c r="A74" s="42"/>
      <c r="B74" s="15" t="s">
        <v>82</v>
      </c>
      <c r="C74" s="33">
        <f>List2!C72</f>
        <v>0</v>
      </c>
    </row>
    <row r="75" spans="1:3" x14ac:dyDescent="0.25">
      <c r="A75" s="42"/>
      <c r="B75" s="15" t="s">
        <v>70</v>
      </c>
      <c r="C75" s="33">
        <f>List2!C73</f>
        <v>5445</v>
      </c>
    </row>
    <row r="76" spans="1:3" x14ac:dyDescent="0.25">
      <c r="A76" s="42"/>
      <c r="B76" s="15" t="s">
        <v>59</v>
      </c>
      <c r="C76" s="33">
        <f>List2!C74</f>
        <v>0</v>
      </c>
    </row>
    <row r="77" spans="1:3" x14ac:dyDescent="0.25">
      <c r="A77" s="42"/>
      <c r="B77" s="15" t="s">
        <v>75</v>
      </c>
      <c r="C77" s="33">
        <f>List2!C75</f>
        <v>0</v>
      </c>
    </row>
    <row r="78" spans="1:3" x14ac:dyDescent="0.25">
      <c r="A78" s="42"/>
      <c r="B78" s="15" t="s">
        <v>61</v>
      </c>
      <c r="C78" s="33">
        <f>List2!C76</f>
        <v>0</v>
      </c>
    </row>
    <row r="79" spans="1:3" x14ac:dyDescent="0.25">
      <c r="A79" s="42"/>
      <c r="B79" s="15" t="s">
        <v>82</v>
      </c>
      <c r="C79" s="33">
        <f>List2!C77</f>
        <v>0</v>
      </c>
    </row>
    <row r="80" spans="1:3" x14ac:dyDescent="0.25">
      <c r="A80" s="42"/>
      <c r="B80" s="15" t="s">
        <v>18</v>
      </c>
      <c r="C80" s="33">
        <f>List2!C78</f>
        <v>0</v>
      </c>
    </row>
    <row r="81" spans="1:3" x14ac:dyDescent="0.25">
      <c r="A81" s="42"/>
      <c r="B81" s="15" t="s">
        <v>101</v>
      </c>
      <c r="C81" s="33">
        <f>List2!C79</f>
        <v>0</v>
      </c>
    </row>
    <row r="82" spans="1:3" x14ac:dyDescent="0.25">
      <c r="A82" s="42">
        <v>3223</v>
      </c>
      <c r="B82" s="15" t="s">
        <v>16</v>
      </c>
      <c r="C82" s="33">
        <f>List2!C80</f>
        <v>0</v>
      </c>
    </row>
    <row r="83" spans="1:3" x14ac:dyDescent="0.25">
      <c r="A83" s="42"/>
      <c r="B83" s="15" t="s">
        <v>86</v>
      </c>
      <c r="C83" s="33">
        <f>List2!C81</f>
        <v>901.38</v>
      </c>
    </row>
    <row r="84" spans="1:3" x14ac:dyDescent="0.25">
      <c r="A84" s="42"/>
      <c r="B84" s="15" t="s">
        <v>74</v>
      </c>
      <c r="C84" s="33">
        <f>List2!C82</f>
        <v>0</v>
      </c>
    </row>
    <row r="85" spans="1:3" x14ac:dyDescent="0.25">
      <c r="A85" s="42"/>
      <c r="B85" s="15" t="s">
        <v>81</v>
      </c>
      <c r="C85" s="33">
        <f>List2!C83</f>
        <v>0</v>
      </c>
    </row>
    <row r="86" spans="1:3" x14ac:dyDescent="0.25">
      <c r="A86" s="42">
        <v>3224</v>
      </c>
      <c r="B86" s="15" t="s">
        <v>17</v>
      </c>
      <c r="C86" s="33">
        <f>List2!C84</f>
        <v>0</v>
      </c>
    </row>
    <row r="87" spans="1:3" x14ac:dyDescent="0.25">
      <c r="A87" s="42"/>
      <c r="B87" s="15" t="s">
        <v>65</v>
      </c>
      <c r="C87" s="33">
        <f>List2!C85</f>
        <v>43.81</v>
      </c>
    </row>
    <row r="88" spans="1:3" x14ac:dyDescent="0.25">
      <c r="A88" s="42"/>
      <c r="B88" s="15" t="s">
        <v>136</v>
      </c>
      <c r="C88" s="33">
        <f>List2!C86</f>
        <v>0</v>
      </c>
    </row>
    <row r="89" spans="1:3" x14ac:dyDescent="0.25">
      <c r="A89" s="42"/>
      <c r="B89" s="15" t="s">
        <v>18</v>
      </c>
      <c r="C89" s="33">
        <f>List2!C87</f>
        <v>0</v>
      </c>
    </row>
    <row r="90" spans="1:3" x14ac:dyDescent="0.25">
      <c r="A90" s="42"/>
      <c r="B90" s="15" t="s">
        <v>19</v>
      </c>
      <c r="C90" s="33">
        <f>List2!C88</f>
        <v>0</v>
      </c>
    </row>
    <row r="91" spans="1:3" x14ac:dyDescent="0.25">
      <c r="A91" s="42"/>
      <c r="B91" s="15" t="s">
        <v>84</v>
      </c>
      <c r="C91" s="33">
        <f>List2!C89</f>
        <v>0</v>
      </c>
    </row>
    <row r="92" spans="1:3" x14ac:dyDescent="0.25">
      <c r="A92" s="42"/>
      <c r="B92" s="15" t="s">
        <v>94</v>
      </c>
      <c r="C92" s="33">
        <f>List2!C90</f>
        <v>0</v>
      </c>
    </row>
    <row r="93" spans="1:3" x14ac:dyDescent="0.25">
      <c r="A93" s="42"/>
      <c r="B93" s="15" t="s">
        <v>124</v>
      </c>
      <c r="C93" s="33">
        <f>List2!C91</f>
        <v>0</v>
      </c>
    </row>
    <row r="94" spans="1:3" x14ac:dyDescent="0.25">
      <c r="A94" s="42">
        <v>3225</v>
      </c>
      <c r="B94" s="15" t="s">
        <v>20</v>
      </c>
      <c r="C94" s="33">
        <f>List2!C92</f>
        <v>0</v>
      </c>
    </row>
    <row r="95" spans="1:3" x14ac:dyDescent="0.25">
      <c r="A95" s="42"/>
      <c r="B95" s="15" t="s">
        <v>106</v>
      </c>
      <c r="C95" s="33">
        <f>List2!C93</f>
        <v>0</v>
      </c>
    </row>
    <row r="96" spans="1:3" x14ac:dyDescent="0.25">
      <c r="A96" s="42"/>
      <c r="B96" s="15" t="s">
        <v>65</v>
      </c>
      <c r="C96" s="33">
        <f>List2!C94</f>
        <v>0</v>
      </c>
    </row>
    <row r="97" spans="1:3" x14ac:dyDescent="0.25">
      <c r="A97" s="42"/>
      <c r="B97" s="15" t="s">
        <v>117</v>
      </c>
      <c r="C97" s="33">
        <f>List2!C95</f>
        <v>0</v>
      </c>
    </row>
    <row r="98" spans="1:3" x14ac:dyDescent="0.25">
      <c r="A98" s="42"/>
      <c r="B98" s="15" t="s">
        <v>136</v>
      </c>
      <c r="C98" s="33">
        <f>List2!C96</f>
        <v>0</v>
      </c>
    </row>
    <row r="99" spans="1:3" x14ac:dyDescent="0.25">
      <c r="A99" s="42">
        <v>3227</v>
      </c>
      <c r="B99" s="15" t="s">
        <v>21</v>
      </c>
      <c r="C99" s="33">
        <f>List2!C97</f>
        <v>0</v>
      </c>
    </row>
    <row r="100" spans="1:3" x14ac:dyDescent="0.25">
      <c r="A100" s="42">
        <v>3231</v>
      </c>
      <c r="B100" s="15" t="s">
        <v>22</v>
      </c>
      <c r="C100" s="33">
        <f>List2!C98</f>
        <v>0</v>
      </c>
    </row>
    <row r="101" spans="1:3" x14ac:dyDescent="0.25">
      <c r="A101" s="42"/>
      <c r="B101" s="15" t="s">
        <v>23</v>
      </c>
      <c r="C101" s="33">
        <f>List2!C99</f>
        <v>219.09</v>
      </c>
    </row>
    <row r="102" spans="1:3" x14ac:dyDescent="0.25">
      <c r="A102" s="42"/>
      <c r="B102" s="15" t="s">
        <v>24</v>
      </c>
      <c r="C102" s="33">
        <f>List2!C100</f>
        <v>32.47</v>
      </c>
    </row>
    <row r="103" spans="1:3" x14ac:dyDescent="0.25">
      <c r="A103" s="42"/>
      <c r="B103" s="15" t="s">
        <v>88</v>
      </c>
      <c r="C103" s="33">
        <f>List2!C101</f>
        <v>1460</v>
      </c>
    </row>
    <row r="104" spans="1:3" x14ac:dyDescent="0.25">
      <c r="A104" s="42"/>
      <c r="B104" s="15" t="s">
        <v>137</v>
      </c>
      <c r="C104" s="33">
        <f>List2!C102</f>
        <v>250</v>
      </c>
    </row>
    <row r="105" spans="1:3" x14ac:dyDescent="0.25">
      <c r="A105" s="42">
        <v>3232</v>
      </c>
      <c r="B105" s="15" t="s">
        <v>25</v>
      </c>
      <c r="C105" s="33">
        <f>List2!C103</f>
        <v>0</v>
      </c>
    </row>
    <row r="106" spans="1:3" x14ac:dyDescent="0.25">
      <c r="A106" s="42"/>
      <c r="B106" s="15" t="s">
        <v>92</v>
      </c>
      <c r="C106" s="33">
        <f>List2!C104</f>
        <v>0</v>
      </c>
    </row>
    <row r="107" spans="1:3" x14ac:dyDescent="0.25">
      <c r="A107" s="42"/>
      <c r="B107" s="15" t="s">
        <v>116</v>
      </c>
      <c r="C107" s="33">
        <f>List2!C105</f>
        <v>0</v>
      </c>
    </row>
    <row r="108" spans="1:3" x14ac:dyDescent="0.25">
      <c r="A108" s="42"/>
      <c r="B108" s="15" t="s">
        <v>140</v>
      </c>
      <c r="C108" s="33">
        <f>List2!C106</f>
        <v>63.6</v>
      </c>
    </row>
    <row r="109" spans="1:3" x14ac:dyDescent="0.25">
      <c r="A109" s="42">
        <v>3233</v>
      </c>
      <c r="B109" s="15" t="s">
        <v>26</v>
      </c>
      <c r="C109" s="33">
        <f>List2!C107</f>
        <v>0</v>
      </c>
    </row>
    <row r="110" spans="1:3" x14ac:dyDescent="0.25">
      <c r="A110" s="42"/>
      <c r="B110" s="15" t="s">
        <v>73</v>
      </c>
      <c r="C110" s="33">
        <f>List2!C108</f>
        <v>0</v>
      </c>
    </row>
    <row r="111" spans="1:3" x14ac:dyDescent="0.25">
      <c r="A111" s="42">
        <v>3234</v>
      </c>
      <c r="B111" s="15" t="s">
        <v>27</v>
      </c>
      <c r="C111" s="33">
        <f>List2!C109</f>
        <v>0</v>
      </c>
    </row>
    <row r="112" spans="1:3" x14ac:dyDescent="0.25">
      <c r="A112" s="42"/>
      <c r="B112" s="15" t="s">
        <v>28</v>
      </c>
      <c r="C112" s="33">
        <f>List2!C110</f>
        <v>143.24</v>
      </c>
    </row>
    <row r="113" spans="1:3" x14ac:dyDescent="0.25">
      <c r="A113" s="42"/>
      <c r="B113" s="18" t="s">
        <v>29</v>
      </c>
      <c r="C113" s="33">
        <f>List2!C111</f>
        <v>562.42999999999995</v>
      </c>
    </row>
    <row r="114" spans="1:3" x14ac:dyDescent="0.25">
      <c r="A114" s="42"/>
      <c r="B114" s="18" t="s">
        <v>72</v>
      </c>
      <c r="C114" s="33">
        <f>List2!C112</f>
        <v>0</v>
      </c>
    </row>
    <row r="115" spans="1:3" x14ac:dyDescent="0.25">
      <c r="A115" s="42"/>
      <c r="B115" s="18" t="s">
        <v>142</v>
      </c>
      <c r="C115" s="33">
        <f>List2!C113</f>
        <v>704.77</v>
      </c>
    </row>
    <row r="116" spans="1:3" x14ac:dyDescent="0.25">
      <c r="A116" s="42">
        <v>3235</v>
      </c>
      <c r="B116" s="15" t="s">
        <v>30</v>
      </c>
      <c r="C116" s="33">
        <f>List2!C114</f>
        <v>0</v>
      </c>
    </row>
    <row r="117" spans="1:3" x14ac:dyDescent="0.25">
      <c r="A117" s="42"/>
      <c r="B117" s="15" t="s">
        <v>60</v>
      </c>
      <c r="C117" s="33">
        <f>List2!C115</f>
        <v>384.39</v>
      </c>
    </row>
    <row r="118" spans="1:3" x14ac:dyDescent="0.25">
      <c r="A118" s="42">
        <v>3236</v>
      </c>
      <c r="B118" s="15" t="s">
        <v>31</v>
      </c>
      <c r="C118" s="33">
        <f>List2!C116</f>
        <v>0</v>
      </c>
    </row>
    <row r="119" spans="1:3" x14ac:dyDescent="0.25">
      <c r="A119" s="42"/>
      <c r="B119" s="15" t="s">
        <v>32</v>
      </c>
      <c r="C119" s="33">
        <f>List2!C117</f>
        <v>375.05</v>
      </c>
    </row>
    <row r="120" spans="1:3" x14ac:dyDescent="0.25">
      <c r="A120" s="42"/>
      <c r="B120" s="15" t="s">
        <v>71</v>
      </c>
      <c r="C120" s="33">
        <f>List2!C118</f>
        <v>0</v>
      </c>
    </row>
    <row r="121" spans="1:3" x14ac:dyDescent="0.25">
      <c r="A121" s="42">
        <v>3237</v>
      </c>
      <c r="B121" s="15" t="s">
        <v>33</v>
      </c>
      <c r="C121" s="33">
        <f>List2!C119</f>
        <v>0</v>
      </c>
    </row>
    <row r="122" spans="1:3" x14ac:dyDescent="0.25">
      <c r="A122" s="42"/>
      <c r="B122" s="15" t="s">
        <v>34</v>
      </c>
      <c r="C122" s="33">
        <f>List2!C120</f>
        <v>0</v>
      </c>
    </row>
    <row r="123" spans="1:3" x14ac:dyDescent="0.25">
      <c r="A123" s="42"/>
      <c r="B123" s="15" t="s">
        <v>77</v>
      </c>
      <c r="C123" s="33">
        <f>List2!C121</f>
        <v>0</v>
      </c>
    </row>
    <row r="124" spans="1:3" x14ac:dyDescent="0.25">
      <c r="A124" s="42"/>
      <c r="B124" s="15" t="s">
        <v>102</v>
      </c>
      <c r="C124" s="33">
        <f>List2!C122</f>
        <v>0</v>
      </c>
    </row>
    <row r="125" spans="1:3" x14ac:dyDescent="0.25">
      <c r="A125" s="42"/>
      <c r="B125" s="15" t="s">
        <v>123</v>
      </c>
      <c r="C125" s="33">
        <f>List2!C123</f>
        <v>0</v>
      </c>
    </row>
    <row r="126" spans="1:3" x14ac:dyDescent="0.25">
      <c r="A126" s="42"/>
      <c r="B126" s="15" t="s">
        <v>125</v>
      </c>
      <c r="C126" s="33">
        <f>List2!C124</f>
        <v>0</v>
      </c>
    </row>
    <row r="127" spans="1:3" x14ac:dyDescent="0.25">
      <c r="A127" s="42"/>
      <c r="B127" s="15" t="s">
        <v>99</v>
      </c>
      <c r="C127" s="33">
        <f>List2!C125</f>
        <v>0</v>
      </c>
    </row>
    <row r="128" spans="1:3" x14ac:dyDescent="0.25">
      <c r="A128" s="42"/>
      <c r="B128" s="15" t="s">
        <v>134</v>
      </c>
      <c r="C128" s="33">
        <f>List2!C126</f>
        <v>330</v>
      </c>
    </row>
    <row r="129" spans="1:3" x14ac:dyDescent="0.25">
      <c r="A129" s="42">
        <v>3238</v>
      </c>
      <c r="B129" s="15" t="s">
        <v>35</v>
      </c>
      <c r="C129" s="33">
        <f>List2!C127</f>
        <v>0</v>
      </c>
    </row>
    <row r="130" spans="1:3" x14ac:dyDescent="0.25">
      <c r="A130" s="42"/>
      <c r="B130" s="15" t="s">
        <v>45</v>
      </c>
      <c r="C130" s="33">
        <f>List2!C128</f>
        <v>66.36</v>
      </c>
    </row>
    <row r="131" spans="1:3" x14ac:dyDescent="0.25">
      <c r="A131" s="42"/>
      <c r="B131" s="15" t="s">
        <v>63</v>
      </c>
      <c r="C131" s="33">
        <f>List2!C129</f>
        <v>90</v>
      </c>
    </row>
    <row r="132" spans="1:3" x14ac:dyDescent="0.25">
      <c r="A132" s="42"/>
      <c r="B132" s="15" t="s">
        <v>107</v>
      </c>
      <c r="C132" s="33">
        <f>List2!C130</f>
        <v>254.3</v>
      </c>
    </row>
    <row r="133" spans="1:3" x14ac:dyDescent="0.25">
      <c r="A133" s="42">
        <v>3239</v>
      </c>
      <c r="B133" s="15" t="s">
        <v>36</v>
      </c>
      <c r="C133" s="33">
        <f>List2!C131</f>
        <v>0</v>
      </c>
    </row>
    <row r="134" spans="1:3" x14ac:dyDescent="0.25">
      <c r="A134" s="42"/>
      <c r="B134" s="15" t="s">
        <v>64</v>
      </c>
      <c r="C134" s="33">
        <f>List2!C132</f>
        <v>69.680000000000007</v>
      </c>
    </row>
    <row r="135" spans="1:3" x14ac:dyDescent="0.25">
      <c r="A135" s="42"/>
      <c r="B135" s="15" t="s">
        <v>94</v>
      </c>
      <c r="C135" s="33">
        <f>List2!C133</f>
        <v>0</v>
      </c>
    </row>
    <row r="136" spans="1:3" x14ac:dyDescent="0.25">
      <c r="A136" s="42"/>
      <c r="B136" s="15" t="s">
        <v>126</v>
      </c>
      <c r="C136" s="33">
        <f>List2!C134</f>
        <v>0</v>
      </c>
    </row>
    <row r="137" spans="1:3" x14ac:dyDescent="0.25">
      <c r="A137" s="42">
        <v>3292</v>
      </c>
      <c r="B137" s="15" t="s">
        <v>37</v>
      </c>
      <c r="C137" s="33">
        <f>List2!C135</f>
        <v>0</v>
      </c>
    </row>
    <row r="138" spans="1:3" x14ac:dyDescent="0.25">
      <c r="A138" s="42"/>
      <c r="B138" s="15" t="s">
        <v>95</v>
      </c>
      <c r="C138" s="33">
        <f>List2!C136</f>
        <v>0</v>
      </c>
    </row>
    <row r="139" spans="1:3" x14ac:dyDescent="0.25">
      <c r="A139" s="42"/>
      <c r="B139" s="15" t="s">
        <v>112</v>
      </c>
      <c r="C139" s="33">
        <f>List2!C137</f>
        <v>0</v>
      </c>
    </row>
    <row r="140" spans="1:3" x14ac:dyDescent="0.25">
      <c r="A140" s="42">
        <v>3293</v>
      </c>
      <c r="B140" s="15" t="s">
        <v>38</v>
      </c>
      <c r="C140" s="33">
        <f>List2!C138</f>
        <v>0</v>
      </c>
    </row>
    <row r="141" spans="1:3" x14ac:dyDescent="0.25">
      <c r="A141" s="42"/>
      <c r="B141" s="15" t="s">
        <v>59</v>
      </c>
      <c r="C141" s="33">
        <f>List2!C139</f>
        <v>46.45</v>
      </c>
    </row>
    <row r="142" spans="1:3" x14ac:dyDescent="0.25">
      <c r="A142" s="42"/>
      <c r="B142" s="15" t="s">
        <v>82</v>
      </c>
      <c r="C142" s="33">
        <f>List2!C140</f>
        <v>0</v>
      </c>
    </row>
    <row r="143" spans="1:3" x14ac:dyDescent="0.25">
      <c r="A143" s="42">
        <v>3294</v>
      </c>
      <c r="B143" s="15" t="s">
        <v>39</v>
      </c>
      <c r="C143" s="33">
        <f>List2!C141</f>
        <v>0</v>
      </c>
    </row>
    <row r="144" spans="1:3" x14ac:dyDescent="0.25">
      <c r="A144" s="42"/>
      <c r="B144" s="15" t="s">
        <v>62</v>
      </c>
      <c r="C144" s="33">
        <f>List2!C142</f>
        <v>0</v>
      </c>
    </row>
    <row r="145" spans="1:3" x14ac:dyDescent="0.25">
      <c r="A145" s="42"/>
      <c r="B145" s="15" t="s">
        <v>78</v>
      </c>
      <c r="C145" s="33">
        <f>List2!C143</f>
        <v>0</v>
      </c>
    </row>
    <row r="146" spans="1:3" x14ac:dyDescent="0.25">
      <c r="A146" s="42"/>
      <c r="B146" s="15" t="s">
        <v>40</v>
      </c>
      <c r="C146" s="33">
        <f>List2!C144</f>
        <v>0</v>
      </c>
    </row>
    <row r="147" spans="1:3" x14ac:dyDescent="0.25">
      <c r="A147" s="42"/>
      <c r="B147" s="15" t="s">
        <v>96</v>
      </c>
      <c r="C147" s="33">
        <f>List2!C145</f>
        <v>0</v>
      </c>
    </row>
    <row r="148" spans="1:3" x14ac:dyDescent="0.25">
      <c r="A148" s="42">
        <v>3295</v>
      </c>
      <c r="B148" s="15" t="s">
        <v>41</v>
      </c>
      <c r="C148" s="33">
        <f>List2!C146</f>
        <v>0</v>
      </c>
    </row>
    <row r="149" spans="1:3" x14ac:dyDescent="0.25">
      <c r="A149" s="42">
        <v>3296</v>
      </c>
      <c r="B149" s="15" t="s">
        <v>42</v>
      </c>
      <c r="C149" s="33">
        <f>List2!C147</f>
        <v>0</v>
      </c>
    </row>
    <row r="150" spans="1:3" x14ac:dyDescent="0.25">
      <c r="A150" s="42">
        <v>3299</v>
      </c>
      <c r="B150" s="15" t="s">
        <v>43</v>
      </c>
      <c r="C150" s="33">
        <f>List2!C148</f>
        <v>0</v>
      </c>
    </row>
    <row r="151" spans="1:3" x14ac:dyDescent="0.25">
      <c r="A151" s="42">
        <v>3431</v>
      </c>
      <c r="B151" s="15" t="s">
        <v>44</v>
      </c>
      <c r="C151" s="33">
        <f>List2!C149</f>
        <v>0</v>
      </c>
    </row>
    <row r="152" spans="1:3" x14ac:dyDescent="0.25">
      <c r="A152" s="42"/>
      <c r="B152" s="15" t="s">
        <v>45</v>
      </c>
      <c r="C152" s="33">
        <f>List2!C150</f>
        <v>1.66</v>
      </c>
    </row>
    <row r="153" spans="1:3" x14ac:dyDescent="0.25">
      <c r="A153" s="42">
        <v>3433</v>
      </c>
      <c r="B153" s="15" t="s">
        <v>68</v>
      </c>
      <c r="C153" s="33">
        <f>List2!C151</f>
        <v>0</v>
      </c>
    </row>
    <row r="154" spans="1:3" x14ac:dyDescent="0.25">
      <c r="A154" s="42"/>
      <c r="B154" s="15" t="s">
        <v>81</v>
      </c>
      <c r="C154" s="33">
        <f>List2!C152</f>
        <v>0</v>
      </c>
    </row>
    <row r="155" spans="1:3" x14ac:dyDescent="0.25">
      <c r="A155" s="42">
        <v>3434</v>
      </c>
      <c r="B155" s="15" t="s">
        <v>46</v>
      </c>
      <c r="C155" s="33">
        <f>List2!C153</f>
        <v>0</v>
      </c>
    </row>
    <row r="156" spans="1:3" x14ac:dyDescent="0.25">
      <c r="A156" s="42"/>
      <c r="B156" s="15" t="s">
        <v>67</v>
      </c>
      <c r="C156" s="33">
        <f>List2!C154</f>
        <v>143.29</v>
      </c>
    </row>
    <row r="157" spans="1:3" x14ac:dyDescent="0.25">
      <c r="A157" s="42">
        <v>3721</v>
      </c>
      <c r="B157" s="15" t="s">
        <v>66</v>
      </c>
      <c r="C157" s="33">
        <f>List2!C155</f>
        <v>0</v>
      </c>
    </row>
    <row r="158" spans="1:3" x14ac:dyDescent="0.25">
      <c r="A158" s="42"/>
      <c r="B158" s="15" t="s">
        <v>98</v>
      </c>
      <c r="C158" s="33">
        <f>List2!C156</f>
        <v>0</v>
      </c>
    </row>
    <row r="159" spans="1:3" x14ac:dyDescent="0.25">
      <c r="A159" s="42">
        <v>3722</v>
      </c>
      <c r="B159" s="15" t="s">
        <v>113</v>
      </c>
      <c r="C159" s="33">
        <f>List2!C157</f>
        <v>0</v>
      </c>
    </row>
    <row r="160" spans="1:3" x14ac:dyDescent="0.25">
      <c r="A160" s="42"/>
      <c r="B160" s="15" t="s">
        <v>114</v>
      </c>
      <c r="C160" s="33">
        <f>List2!C158</f>
        <v>0</v>
      </c>
    </row>
    <row r="161" spans="1:3" x14ac:dyDescent="0.25">
      <c r="A161" s="42"/>
      <c r="B161" s="15" t="s">
        <v>69</v>
      </c>
      <c r="C161" s="33">
        <f>List2!C159</f>
        <v>0</v>
      </c>
    </row>
    <row r="162" spans="1:3" x14ac:dyDescent="0.25">
      <c r="A162" s="42"/>
      <c r="B162" s="15" t="s">
        <v>127</v>
      </c>
      <c r="C162" s="33">
        <f>List2!C160</f>
        <v>0</v>
      </c>
    </row>
    <row r="163" spans="1:3" x14ac:dyDescent="0.25">
      <c r="A163" s="42">
        <v>3812</v>
      </c>
      <c r="B163" s="15"/>
      <c r="C163" s="33">
        <f>List2!C161</f>
        <v>0</v>
      </c>
    </row>
    <row r="164" spans="1:3" x14ac:dyDescent="0.25">
      <c r="A164" s="42">
        <v>4221</v>
      </c>
      <c r="B164" s="15" t="s">
        <v>47</v>
      </c>
      <c r="C164" s="33">
        <f>List2!C162</f>
        <v>0</v>
      </c>
    </row>
    <row r="165" spans="1:3" x14ac:dyDescent="0.25">
      <c r="A165" s="42"/>
      <c r="B165" s="15" t="s">
        <v>136</v>
      </c>
      <c r="C165" s="33">
        <f>List2!C163</f>
        <v>0</v>
      </c>
    </row>
    <row r="166" spans="1:3" x14ac:dyDescent="0.25">
      <c r="A166" s="42"/>
      <c r="B166" s="15" t="s">
        <v>103</v>
      </c>
      <c r="C166" s="33">
        <f>List2!C164</f>
        <v>0</v>
      </c>
    </row>
    <row r="167" spans="1:3" x14ac:dyDescent="0.25">
      <c r="A167" s="42"/>
      <c r="B167" s="15" t="s">
        <v>104</v>
      </c>
      <c r="C167" s="33">
        <f>List2!C165</f>
        <v>0</v>
      </c>
    </row>
    <row r="168" spans="1:3" x14ac:dyDescent="0.25">
      <c r="A168" s="42"/>
      <c r="B168" s="15" t="s">
        <v>105</v>
      </c>
      <c r="C168" s="33">
        <f>List2!C166</f>
        <v>0</v>
      </c>
    </row>
    <row r="169" spans="1:3" x14ac:dyDescent="0.25">
      <c r="A169" s="42"/>
      <c r="B169" s="15" t="s">
        <v>94</v>
      </c>
      <c r="C169" s="33">
        <f>List2!C167</f>
        <v>0</v>
      </c>
    </row>
    <row r="170" spans="1:3" x14ac:dyDescent="0.25">
      <c r="A170" s="42"/>
      <c r="B170" s="15" t="s">
        <v>108</v>
      </c>
      <c r="C170" s="33">
        <f>List2!C168</f>
        <v>0</v>
      </c>
    </row>
    <row r="171" spans="1:3" x14ac:dyDescent="0.25">
      <c r="A171" s="42"/>
      <c r="B171" s="15" t="s">
        <v>109</v>
      </c>
      <c r="C171" s="33">
        <f>List2!C169</f>
        <v>0</v>
      </c>
    </row>
    <row r="172" spans="1:3" x14ac:dyDescent="0.25">
      <c r="A172" s="42">
        <v>4222</v>
      </c>
      <c r="B172" s="15" t="s">
        <v>48</v>
      </c>
      <c r="C172" s="33">
        <f>List2!C170</f>
        <v>0</v>
      </c>
    </row>
    <row r="173" spans="1:3" x14ac:dyDescent="0.25">
      <c r="A173" s="42">
        <v>4225</v>
      </c>
      <c r="B173" s="15" t="s">
        <v>49</v>
      </c>
      <c r="C173" s="33">
        <f>List2!C171</f>
        <v>0</v>
      </c>
    </row>
    <row r="174" spans="1:3" x14ac:dyDescent="0.25">
      <c r="A174" s="42"/>
      <c r="B174" s="15" t="s">
        <v>84</v>
      </c>
      <c r="C174" s="33">
        <f>List2!C172</f>
        <v>0</v>
      </c>
    </row>
    <row r="175" spans="1:3" x14ac:dyDescent="0.25">
      <c r="A175" s="42"/>
      <c r="B175" s="15" t="s">
        <v>85</v>
      </c>
      <c r="C175" s="33">
        <f>List2!C173</f>
        <v>0</v>
      </c>
    </row>
    <row r="176" spans="1:3" x14ac:dyDescent="0.25">
      <c r="A176" s="42"/>
      <c r="B176" s="15" t="s">
        <v>136</v>
      </c>
      <c r="C176" s="33">
        <f>List2!C174</f>
        <v>0</v>
      </c>
    </row>
    <row r="177" spans="1:3" x14ac:dyDescent="0.25">
      <c r="A177" s="42">
        <v>4226</v>
      </c>
      <c r="B177" s="15" t="s">
        <v>118</v>
      </c>
      <c r="C177" s="33">
        <f>List2!C175</f>
        <v>0</v>
      </c>
    </row>
    <row r="178" spans="1:3" x14ac:dyDescent="0.25">
      <c r="A178" s="42"/>
      <c r="B178" s="15" t="s">
        <v>117</v>
      </c>
      <c r="C178" s="33">
        <f>List2!C176</f>
        <v>0</v>
      </c>
    </row>
    <row r="179" spans="1:3" x14ac:dyDescent="0.25">
      <c r="A179" s="42">
        <v>4227</v>
      </c>
      <c r="B179" s="15" t="s">
        <v>50</v>
      </c>
      <c r="C179" s="33">
        <f>List2!C177</f>
        <v>0</v>
      </c>
    </row>
    <row r="180" spans="1:3" x14ac:dyDescent="0.25">
      <c r="A180" s="42">
        <v>4241</v>
      </c>
      <c r="B180" s="15" t="s">
        <v>51</v>
      </c>
      <c r="C180" s="33">
        <f>List2!C178</f>
        <v>0</v>
      </c>
    </row>
    <row r="181" spans="1:3" x14ac:dyDescent="0.25">
      <c r="A181" s="42"/>
      <c r="B181" s="15" t="s">
        <v>114</v>
      </c>
      <c r="C181" s="33">
        <f>List2!C179</f>
        <v>0</v>
      </c>
    </row>
    <row r="182" spans="1:3" x14ac:dyDescent="0.25">
      <c r="A182" s="42"/>
      <c r="B182" s="15" t="s">
        <v>120</v>
      </c>
      <c r="C182" s="33">
        <f>List2!C180</f>
        <v>0</v>
      </c>
    </row>
    <row r="183" spans="1:3" x14ac:dyDescent="0.25">
      <c r="A183" s="42"/>
      <c r="B183" s="15" t="s">
        <v>69</v>
      </c>
      <c r="C183" s="33">
        <f>List2!C181</f>
        <v>0</v>
      </c>
    </row>
    <row r="184" spans="1:3" x14ac:dyDescent="0.25">
      <c r="A184" s="42"/>
      <c r="B184" s="15" t="s">
        <v>115</v>
      </c>
      <c r="C184" s="33">
        <f>List2!C182</f>
        <v>0</v>
      </c>
    </row>
    <row r="185" spans="1:3" x14ac:dyDescent="0.25">
      <c r="A185" s="42"/>
      <c r="B185" s="15" t="s">
        <v>127</v>
      </c>
      <c r="C185" s="33">
        <f>List2!C183</f>
        <v>0</v>
      </c>
    </row>
    <row r="186" spans="1:3" x14ac:dyDescent="0.25">
      <c r="A186" s="42"/>
      <c r="B186" s="15" t="s">
        <v>133</v>
      </c>
      <c r="C186" s="33">
        <f>List2!C184</f>
        <v>149.21</v>
      </c>
    </row>
    <row r="187" spans="1:3" x14ac:dyDescent="0.25">
      <c r="A187" s="42">
        <v>4262</v>
      </c>
      <c r="B187" s="15" t="s">
        <v>52</v>
      </c>
      <c r="C187" s="33">
        <f>List2!C185</f>
        <v>0</v>
      </c>
    </row>
    <row r="188" spans="1:3" x14ac:dyDescent="0.25">
      <c r="A188" s="42">
        <v>4511</v>
      </c>
      <c r="B188" s="15" t="s">
        <v>53</v>
      </c>
      <c r="C188" s="33">
        <f>List2!C186</f>
        <v>0</v>
      </c>
    </row>
    <row r="189" spans="1:3" ht="15.75" thickBot="1" x14ac:dyDescent="0.3">
      <c r="A189" s="43"/>
      <c r="B189" s="44" t="s">
        <v>121</v>
      </c>
      <c r="C189" s="45">
        <f>List2!C187</f>
        <v>0</v>
      </c>
    </row>
    <row r="190" spans="1:3" x14ac:dyDescent="0.25">
      <c r="C190" s="31">
        <f>SUM(C46:C189)</f>
        <v>28221.430000000004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404F-6DA0-4B02-8DEB-B34A45CC4ACE}">
  <dimension ref="A1:L1032"/>
  <sheetViews>
    <sheetView topLeftCell="A135" workbookViewId="0">
      <selection activeCell="H45" sqref="H45"/>
    </sheetView>
  </sheetViews>
  <sheetFormatPr defaultRowHeight="15" x14ac:dyDescent="0.25"/>
  <cols>
    <col min="1" max="1" width="11.140625" customWidth="1"/>
    <col min="2" max="2" width="59.42578125" customWidth="1"/>
    <col min="3" max="3" width="10.140625" style="4" bestFit="1" customWidth="1"/>
    <col min="4" max="5" width="10.140625" style="29" customWidth="1"/>
    <col min="6" max="6" width="9.5703125" style="29" bestFit="1" customWidth="1"/>
    <col min="7" max="9" width="9.140625" style="29"/>
    <col min="12" max="12" width="9.140625" style="36"/>
  </cols>
  <sheetData>
    <row r="1" spans="1:6" ht="15.75" thickBot="1" x14ac:dyDescent="0.3">
      <c r="A1" s="65" t="s">
        <v>129</v>
      </c>
      <c r="B1" s="66"/>
      <c r="C1" s="67"/>
    </row>
    <row r="2" spans="1:6" x14ac:dyDescent="0.25">
      <c r="A2" s="2"/>
      <c r="B2" s="2"/>
      <c r="C2" s="3"/>
    </row>
    <row r="3" spans="1:6" ht="15.75" thickBot="1" x14ac:dyDescent="0.3">
      <c r="A3" s="1"/>
      <c r="B3" s="1"/>
    </row>
    <row r="4" spans="1:6" ht="15.75" thickBot="1" x14ac:dyDescent="0.3">
      <c r="A4" s="5"/>
      <c r="B4" s="6" t="s">
        <v>0</v>
      </c>
      <c r="C4" s="7" t="s">
        <v>1</v>
      </c>
    </row>
    <row r="5" spans="1:6" x14ac:dyDescent="0.25">
      <c r="A5" s="8" t="s">
        <v>2</v>
      </c>
      <c r="B5" s="9"/>
      <c r="C5" s="10"/>
    </row>
    <row r="6" spans="1:6" x14ac:dyDescent="0.25">
      <c r="A6" s="11">
        <v>3111</v>
      </c>
      <c r="B6" s="11" t="s">
        <v>3</v>
      </c>
      <c r="C6" s="12">
        <v>168200.29</v>
      </c>
      <c r="E6" s="35"/>
      <c r="F6" s="36"/>
    </row>
    <row r="7" spans="1:6" x14ac:dyDescent="0.25">
      <c r="A7" s="11">
        <v>3132</v>
      </c>
      <c r="B7" s="11" t="s">
        <v>4</v>
      </c>
      <c r="C7" s="12">
        <v>26707.38</v>
      </c>
    </row>
    <row r="8" spans="1:6" x14ac:dyDescent="0.25">
      <c r="A8" s="11">
        <v>3212</v>
      </c>
      <c r="B8" s="11" t="s">
        <v>5</v>
      </c>
      <c r="C8" s="12">
        <v>3031.04</v>
      </c>
      <c r="D8" s="30"/>
      <c r="E8" s="30"/>
    </row>
    <row r="9" spans="1:6" ht="15.75" thickBot="1" x14ac:dyDescent="0.3">
      <c r="A9" s="16"/>
      <c r="B9" s="16"/>
      <c r="C9" s="17"/>
      <c r="D9" s="30"/>
    </row>
    <row r="10" spans="1:6" x14ac:dyDescent="0.25">
      <c r="A10" s="22"/>
      <c r="B10" s="23" t="s">
        <v>56</v>
      </c>
      <c r="C10" s="24" t="s">
        <v>1</v>
      </c>
    </row>
    <row r="11" spans="1:6" x14ac:dyDescent="0.25">
      <c r="A11" s="19"/>
      <c r="B11" s="20"/>
      <c r="C11" s="21"/>
    </row>
    <row r="12" spans="1:6" x14ac:dyDescent="0.25">
      <c r="A12" s="25">
        <v>3111</v>
      </c>
      <c r="B12" s="11" t="s">
        <v>3</v>
      </c>
      <c r="C12" s="27"/>
    </row>
    <row r="13" spans="1:6" x14ac:dyDescent="0.25">
      <c r="A13" s="25">
        <v>3132</v>
      </c>
      <c r="B13" s="11" t="s">
        <v>4</v>
      </c>
      <c r="C13" s="27"/>
      <c r="D13" s="30"/>
    </row>
    <row r="14" spans="1:6" x14ac:dyDescent="0.25">
      <c r="A14" s="25">
        <v>3121</v>
      </c>
      <c r="B14" s="26" t="s">
        <v>57</v>
      </c>
      <c r="C14" s="27">
        <v>22800</v>
      </c>
    </row>
    <row r="15" spans="1:6" ht="15.75" thickBot="1" x14ac:dyDescent="0.3"/>
    <row r="16" spans="1:6" ht="15.75" thickBot="1" x14ac:dyDescent="0.3">
      <c r="A16" s="13"/>
      <c r="B16" s="6" t="s">
        <v>55</v>
      </c>
      <c r="C16" s="7" t="s">
        <v>1</v>
      </c>
    </row>
    <row r="18" spans="1:4" x14ac:dyDescent="0.25">
      <c r="A18" s="11">
        <v>3111</v>
      </c>
      <c r="B18" s="11" t="s">
        <v>3</v>
      </c>
      <c r="C18" s="28">
        <v>8085</v>
      </c>
    </row>
    <row r="19" spans="1:4" x14ac:dyDescent="0.25">
      <c r="A19" s="11">
        <v>3132</v>
      </c>
      <c r="B19" s="11" t="s">
        <v>4</v>
      </c>
      <c r="C19" s="28">
        <v>1334.04</v>
      </c>
    </row>
    <row r="20" spans="1:4" x14ac:dyDescent="0.25">
      <c r="A20" s="11">
        <v>3212</v>
      </c>
      <c r="B20" s="11" t="s">
        <v>5</v>
      </c>
      <c r="C20" s="28">
        <v>222.12</v>
      </c>
    </row>
    <row r="21" spans="1:4" ht="15.75" thickBot="1" x14ac:dyDescent="0.3">
      <c r="A21" s="16"/>
      <c r="B21" s="16"/>
      <c r="C21" s="17"/>
      <c r="D21" s="30"/>
    </row>
    <row r="22" spans="1:4" x14ac:dyDescent="0.25">
      <c r="A22" s="16"/>
      <c r="B22" s="23" t="s">
        <v>89</v>
      </c>
      <c r="C22" s="17"/>
    </row>
    <row r="23" spans="1:4" x14ac:dyDescent="0.25">
      <c r="A23" s="25">
        <v>3121</v>
      </c>
      <c r="B23" s="26" t="s">
        <v>57</v>
      </c>
      <c r="C23" s="17">
        <v>2700</v>
      </c>
    </row>
    <row r="24" spans="1:4" ht="15.75" thickBot="1" x14ac:dyDescent="0.3">
      <c r="A24" s="16"/>
      <c r="B24" s="16"/>
      <c r="C24" s="17"/>
    </row>
    <row r="25" spans="1:4" ht="30.75" thickBot="1" x14ac:dyDescent="0.3">
      <c r="A25" s="13"/>
      <c r="B25" s="6" t="s">
        <v>119</v>
      </c>
      <c r="C25" s="7" t="s">
        <v>1</v>
      </c>
    </row>
    <row r="27" spans="1:4" x14ac:dyDescent="0.25">
      <c r="A27" s="11">
        <v>3111</v>
      </c>
      <c r="B27" s="11" t="s">
        <v>3</v>
      </c>
      <c r="C27" s="28">
        <v>1914</v>
      </c>
    </row>
    <row r="28" spans="1:4" x14ac:dyDescent="0.25">
      <c r="A28" s="11">
        <v>3132</v>
      </c>
      <c r="B28" s="11" t="s">
        <v>4</v>
      </c>
      <c r="C28" s="28">
        <v>315.81</v>
      </c>
    </row>
    <row r="29" spans="1:4" ht="15.75" thickBot="1" x14ac:dyDescent="0.3">
      <c r="A29" s="11">
        <v>3212</v>
      </c>
      <c r="B29" s="11" t="s">
        <v>5</v>
      </c>
      <c r="C29" s="28">
        <v>15</v>
      </c>
      <c r="D29" s="30"/>
    </row>
    <row r="30" spans="1:4" x14ac:dyDescent="0.25">
      <c r="A30" s="16"/>
      <c r="B30" s="23" t="s">
        <v>130</v>
      </c>
      <c r="C30" s="46"/>
      <c r="D30" s="30"/>
    </row>
    <row r="31" spans="1:4" x14ac:dyDescent="0.25">
      <c r="A31" s="35">
        <v>3121</v>
      </c>
      <c r="B31" s="35" t="s">
        <v>131</v>
      </c>
      <c r="C31" s="46">
        <v>600</v>
      </c>
      <c r="D31" s="30"/>
    </row>
    <row r="32" spans="1:4" ht="15.75" thickBot="1" x14ac:dyDescent="0.3">
      <c r="A32" s="16"/>
      <c r="B32" s="16"/>
      <c r="C32" s="17"/>
    </row>
    <row r="33" spans="1:12" ht="15.75" thickBot="1" x14ac:dyDescent="0.3">
      <c r="A33" s="13"/>
      <c r="B33" s="6" t="s">
        <v>6</v>
      </c>
      <c r="C33" s="7" t="s">
        <v>1</v>
      </c>
    </row>
    <row r="35" spans="1:12" x14ac:dyDescent="0.25">
      <c r="A35" s="11">
        <v>3111</v>
      </c>
      <c r="B35" s="11" t="s">
        <v>3</v>
      </c>
      <c r="C35" s="28">
        <v>9931.1</v>
      </c>
    </row>
    <row r="36" spans="1:12" x14ac:dyDescent="0.25">
      <c r="A36" s="11">
        <v>3132</v>
      </c>
      <c r="B36" s="11" t="s">
        <v>4</v>
      </c>
      <c r="C36" s="28">
        <v>1638.63</v>
      </c>
      <c r="D36" s="30"/>
    </row>
    <row r="37" spans="1:12" x14ac:dyDescent="0.25">
      <c r="A37" s="11">
        <v>3212</v>
      </c>
      <c r="B37" s="11" t="s">
        <v>5</v>
      </c>
      <c r="C37" s="12"/>
      <c r="D37" s="30"/>
    </row>
    <row r="38" spans="1:12" ht="15.75" thickBot="1" x14ac:dyDescent="0.3">
      <c r="A38" s="16"/>
      <c r="B38" s="16"/>
      <c r="C38" s="17"/>
    </row>
    <row r="39" spans="1:12" x14ac:dyDescent="0.25">
      <c r="A39" s="16"/>
      <c r="B39" s="23" t="s">
        <v>90</v>
      </c>
      <c r="C39" s="17"/>
      <c r="D39" s="30"/>
    </row>
    <row r="40" spans="1:12" x14ac:dyDescent="0.25">
      <c r="A40" s="25">
        <v>3121</v>
      </c>
      <c r="B40" s="26" t="s">
        <v>57</v>
      </c>
      <c r="C40" s="17">
        <v>900</v>
      </c>
    </row>
    <row r="41" spans="1:12" ht="15.75" thickBot="1" x14ac:dyDescent="0.3"/>
    <row r="42" spans="1:12" ht="15.75" thickBot="1" x14ac:dyDescent="0.3">
      <c r="A42" s="14"/>
      <c r="B42" s="6" t="s">
        <v>54</v>
      </c>
      <c r="C42" s="7" t="s">
        <v>1</v>
      </c>
    </row>
    <row r="43" spans="1:12" x14ac:dyDescent="0.25">
      <c r="B43" s="4">
        <f>SUM(C43:C43)</f>
        <v>0</v>
      </c>
      <c r="C43" s="4">
        <f>C41</f>
        <v>0</v>
      </c>
    </row>
    <row r="44" spans="1:12" x14ac:dyDescent="0.25">
      <c r="A44" s="11">
        <v>3211</v>
      </c>
      <c r="B44" s="15" t="s">
        <v>7</v>
      </c>
      <c r="C44" s="28">
        <f t="shared" ref="C44:C64" si="0">SUM(D44:K44)</f>
        <v>331.15</v>
      </c>
      <c r="H44" s="29">
        <v>331.15</v>
      </c>
      <c r="L44" s="37">
        <f>SUM(M44:AF44)</f>
        <v>0</v>
      </c>
    </row>
    <row r="45" spans="1:12" x14ac:dyDescent="0.25">
      <c r="A45" s="11"/>
      <c r="B45" s="15" t="s">
        <v>135</v>
      </c>
      <c r="C45" s="28">
        <f t="shared" si="0"/>
        <v>486</v>
      </c>
      <c r="E45" s="29">
        <v>486</v>
      </c>
      <c r="L45" s="37">
        <f>SUM(M45:AF45)</f>
        <v>0</v>
      </c>
    </row>
    <row r="46" spans="1:12" x14ac:dyDescent="0.25">
      <c r="A46" s="11">
        <v>3213</v>
      </c>
      <c r="B46" s="15" t="s">
        <v>8</v>
      </c>
      <c r="C46" s="28">
        <f t="shared" si="0"/>
        <v>0</v>
      </c>
      <c r="L46" s="37">
        <f t="shared" ref="L46:L113" si="1">SUM(M46:AF46)</f>
        <v>0</v>
      </c>
    </row>
    <row r="47" spans="1:12" x14ac:dyDescent="0.25">
      <c r="A47" s="11">
        <v>3221</v>
      </c>
      <c r="B47" s="15" t="s">
        <v>9</v>
      </c>
      <c r="C47" s="28">
        <f t="shared" si="0"/>
        <v>0</v>
      </c>
      <c r="L47" s="37">
        <f t="shared" si="1"/>
        <v>0</v>
      </c>
    </row>
    <row r="48" spans="1:12" x14ac:dyDescent="0.25">
      <c r="A48" s="11"/>
      <c r="B48" s="15" t="s">
        <v>10</v>
      </c>
      <c r="C48" s="28">
        <f t="shared" si="0"/>
        <v>34.69</v>
      </c>
      <c r="E48" s="29">
        <v>12.56</v>
      </c>
      <c r="F48" s="29">
        <v>22.13</v>
      </c>
      <c r="L48" s="37">
        <f t="shared" si="1"/>
        <v>0</v>
      </c>
    </row>
    <row r="49" spans="1:12" x14ac:dyDescent="0.25">
      <c r="A49" s="11"/>
      <c r="B49" s="15" t="s">
        <v>136</v>
      </c>
      <c r="C49" s="28">
        <f t="shared" si="0"/>
        <v>53.1</v>
      </c>
      <c r="E49" s="29">
        <v>53.1</v>
      </c>
      <c r="L49" s="37">
        <f t="shared" si="1"/>
        <v>0</v>
      </c>
    </row>
    <row r="50" spans="1:12" x14ac:dyDescent="0.25">
      <c r="A50" s="11"/>
      <c r="B50" s="15" t="s">
        <v>11</v>
      </c>
      <c r="C50" s="28">
        <f t="shared" si="0"/>
        <v>0</v>
      </c>
      <c r="L50" s="37">
        <f t="shared" si="1"/>
        <v>0</v>
      </c>
    </row>
    <row r="51" spans="1:12" x14ac:dyDescent="0.25">
      <c r="A51" s="11"/>
      <c r="B51" s="15" t="s">
        <v>69</v>
      </c>
      <c r="C51" s="28">
        <f t="shared" si="0"/>
        <v>1003.14</v>
      </c>
      <c r="E51" s="29">
        <v>126.5</v>
      </c>
      <c r="F51" s="29">
        <v>876.64</v>
      </c>
      <c r="L51" s="37">
        <f t="shared" si="1"/>
        <v>0</v>
      </c>
    </row>
    <row r="52" spans="1:12" x14ac:dyDescent="0.25">
      <c r="A52" s="11"/>
      <c r="B52" s="15" t="s">
        <v>76</v>
      </c>
      <c r="C52" s="28">
        <f t="shared" si="0"/>
        <v>0</v>
      </c>
      <c r="L52" s="37">
        <f t="shared" si="1"/>
        <v>0</v>
      </c>
    </row>
    <row r="53" spans="1:12" x14ac:dyDescent="0.25">
      <c r="A53" s="11"/>
      <c r="B53" s="15" t="s">
        <v>79</v>
      </c>
      <c r="C53" s="28">
        <f t="shared" si="0"/>
        <v>0</v>
      </c>
      <c r="L53" s="37">
        <f t="shared" si="1"/>
        <v>0</v>
      </c>
    </row>
    <row r="54" spans="1:12" x14ac:dyDescent="0.25">
      <c r="A54" s="11"/>
      <c r="B54" s="15" t="s">
        <v>80</v>
      </c>
      <c r="C54" s="28">
        <f t="shared" si="0"/>
        <v>0</v>
      </c>
      <c r="L54" s="37">
        <f t="shared" si="1"/>
        <v>0</v>
      </c>
    </row>
    <row r="55" spans="1:12" x14ac:dyDescent="0.25">
      <c r="A55" s="11"/>
      <c r="B55" s="15" t="s">
        <v>87</v>
      </c>
      <c r="C55" s="28">
        <f t="shared" si="0"/>
        <v>0</v>
      </c>
      <c r="L55" s="37">
        <f t="shared" si="1"/>
        <v>0</v>
      </c>
    </row>
    <row r="56" spans="1:12" x14ac:dyDescent="0.25">
      <c r="A56" s="11"/>
      <c r="B56" s="15" t="s">
        <v>93</v>
      </c>
      <c r="C56" s="28">
        <f t="shared" si="0"/>
        <v>0</v>
      </c>
      <c r="L56" s="37">
        <f t="shared" si="1"/>
        <v>0</v>
      </c>
    </row>
    <row r="57" spans="1:12" x14ac:dyDescent="0.25">
      <c r="A57" s="11"/>
      <c r="B57" s="15" t="s">
        <v>100</v>
      </c>
      <c r="C57" s="28">
        <f t="shared" si="0"/>
        <v>0</v>
      </c>
      <c r="L57" s="37">
        <f t="shared" si="1"/>
        <v>0</v>
      </c>
    </row>
    <row r="58" spans="1:12" x14ac:dyDescent="0.25">
      <c r="A58" s="11"/>
      <c r="B58" s="15" t="s">
        <v>97</v>
      </c>
      <c r="C58" s="28">
        <f t="shared" si="0"/>
        <v>0</v>
      </c>
      <c r="L58" s="37">
        <f t="shared" si="1"/>
        <v>0</v>
      </c>
    </row>
    <row r="59" spans="1:12" x14ac:dyDescent="0.25">
      <c r="A59" s="11"/>
      <c r="B59" s="15" t="s">
        <v>61</v>
      </c>
      <c r="C59" s="28">
        <f t="shared" si="0"/>
        <v>0</v>
      </c>
      <c r="L59" s="37">
        <f t="shared" si="1"/>
        <v>0</v>
      </c>
    </row>
    <row r="60" spans="1:12" x14ac:dyDescent="0.25">
      <c r="A60" s="11"/>
      <c r="B60" s="15" t="s">
        <v>91</v>
      </c>
      <c r="C60" s="28">
        <f t="shared" si="0"/>
        <v>0</v>
      </c>
      <c r="L60" s="37">
        <f t="shared" si="1"/>
        <v>0</v>
      </c>
    </row>
    <row r="61" spans="1:12" x14ac:dyDescent="0.25">
      <c r="A61" s="11"/>
      <c r="B61" s="15" t="s">
        <v>122</v>
      </c>
      <c r="C61" s="28">
        <f t="shared" si="0"/>
        <v>0</v>
      </c>
      <c r="L61" s="37">
        <f t="shared" si="1"/>
        <v>0</v>
      </c>
    </row>
    <row r="62" spans="1:12" x14ac:dyDescent="0.25">
      <c r="A62" s="11"/>
      <c r="B62" s="15" t="s">
        <v>110</v>
      </c>
      <c r="C62" s="28">
        <f t="shared" si="0"/>
        <v>0</v>
      </c>
      <c r="L62" s="37">
        <f t="shared" si="1"/>
        <v>0</v>
      </c>
    </row>
    <row r="63" spans="1:12" x14ac:dyDescent="0.25">
      <c r="A63" s="11"/>
      <c r="B63" s="15" t="s">
        <v>111</v>
      </c>
      <c r="C63" s="28">
        <f t="shared" si="0"/>
        <v>0</v>
      </c>
      <c r="L63" s="37">
        <f t="shared" si="1"/>
        <v>0</v>
      </c>
    </row>
    <row r="64" spans="1:12" x14ac:dyDescent="0.25">
      <c r="A64" s="11"/>
      <c r="B64" s="15" t="s">
        <v>139</v>
      </c>
      <c r="C64" s="28">
        <f t="shared" si="0"/>
        <v>190.58</v>
      </c>
      <c r="F64" s="29">
        <v>190.58</v>
      </c>
      <c r="L64" s="37">
        <f t="shared" si="1"/>
        <v>0</v>
      </c>
    </row>
    <row r="65" spans="1:12" x14ac:dyDescent="0.25">
      <c r="A65" s="11">
        <v>3222</v>
      </c>
      <c r="B65" s="15" t="s">
        <v>12</v>
      </c>
      <c r="C65" s="28">
        <f>SUM(D65:K65)</f>
        <v>0</v>
      </c>
      <c r="L65" s="37">
        <f t="shared" si="1"/>
        <v>0</v>
      </c>
    </row>
    <row r="66" spans="1:12" x14ac:dyDescent="0.25">
      <c r="A66" s="11"/>
      <c r="B66" s="15" t="s">
        <v>10</v>
      </c>
      <c r="C66" s="28">
        <f t="shared" ref="C66:C114" si="2">SUM(D66:K66)</f>
        <v>541.63</v>
      </c>
      <c r="E66" s="29">
        <v>489.7</v>
      </c>
      <c r="F66" s="29">
        <v>51.93</v>
      </c>
      <c r="L66" s="37">
        <f t="shared" si="1"/>
        <v>0</v>
      </c>
    </row>
    <row r="67" spans="1:12" x14ac:dyDescent="0.25">
      <c r="A67" s="11"/>
      <c r="B67" s="15" t="s">
        <v>58</v>
      </c>
      <c r="C67" s="28">
        <f t="shared" si="2"/>
        <v>6252.76</v>
      </c>
      <c r="F67" s="29">
        <v>6252.76</v>
      </c>
      <c r="L67" s="37">
        <f t="shared" si="1"/>
        <v>0</v>
      </c>
    </row>
    <row r="68" spans="1:12" x14ac:dyDescent="0.25">
      <c r="A68" s="11"/>
      <c r="B68" s="15" t="s">
        <v>13</v>
      </c>
      <c r="C68" s="28">
        <f t="shared" si="2"/>
        <v>2464.1799999999998</v>
      </c>
      <c r="F68" s="29">
        <v>2464.1799999999998</v>
      </c>
      <c r="L68" s="37">
        <f t="shared" si="1"/>
        <v>0</v>
      </c>
    </row>
    <row r="69" spans="1:12" x14ac:dyDescent="0.25">
      <c r="A69" s="11"/>
      <c r="B69" s="15" t="s">
        <v>14</v>
      </c>
      <c r="C69" s="28">
        <f t="shared" si="2"/>
        <v>1539.91</v>
      </c>
      <c r="F69" s="29">
        <v>1539.91</v>
      </c>
      <c r="L69" s="37">
        <f t="shared" si="1"/>
        <v>0</v>
      </c>
    </row>
    <row r="70" spans="1:12" x14ac:dyDescent="0.25">
      <c r="A70" s="11"/>
      <c r="B70" s="15" t="s">
        <v>15</v>
      </c>
      <c r="C70" s="28">
        <f t="shared" si="2"/>
        <v>2720.31</v>
      </c>
      <c r="F70" s="29">
        <v>2720.31</v>
      </c>
      <c r="L70" s="37">
        <f t="shared" si="1"/>
        <v>0</v>
      </c>
    </row>
    <row r="71" spans="1:12" x14ac:dyDescent="0.25">
      <c r="A71" s="11"/>
      <c r="B71" s="15" t="s">
        <v>83</v>
      </c>
      <c r="C71" s="28">
        <f t="shared" si="2"/>
        <v>867.8</v>
      </c>
      <c r="F71" s="29">
        <v>867.8</v>
      </c>
      <c r="L71" s="37">
        <f t="shared" si="1"/>
        <v>0</v>
      </c>
    </row>
    <row r="72" spans="1:12" x14ac:dyDescent="0.25">
      <c r="A72" s="11"/>
      <c r="B72" s="15" t="s">
        <v>82</v>
      </c>
      <c r="C72" s="28">
        <f t="shared" si="2"/>
        <v>0</v>
      </c>
      <c r="L72" s="37">
        <f t="shared" si="1"/>
        <v>0</v>
      </c>
    </row>
    <row r="73" spans="1:12" x14ac:dyDescent="0.25">
      <c r="A73" s="11"/>
      <c r="B73" s="15" t="s">
        <v>70</v>
      </c>
      <c r="C73" s="28">
        <f t="shared" si="2"/>
        <v>5445</v>
      </c>
      <c r="F73" s="29">
        <v>5445</v>
      </c>
      <c r="L73" s="37">
        <f t="shared" si="1"/>
        <v>0</v>
      </c>
    </row>
    <row r="74" spans="1:12" x14ac:dyDescent="0.25">
      <c r="A74" s="11"/>
      <c r="B74" s="15" t="s">
        <v>59</v>
      </c>
      <c r="C74" s="28">
        <f t="shared" si="2"/>
        <v>0</v>
      </c>
      <c r="L74" s="37">
        <f t="shared" si="1"/>
        <v>0</v>
      </c>
    </row>
    <row r="75" spans="1:12" x14ac:dyDescent="0.25">
      <c r="A75" s="11"/>
      <c r="B75" s="15" t="s">
        <v>75</v>
      </c>
      <c r="C75" s="28">
        <f t="shared" si="2"/>
        <v>0</v>
      </c>
      <c r="L75" s="37">
        <f t="shared" si="1"/>
        <v>0</v>
      </c>
    </row>
    <row r="76" spans="1:12" x14ac:dyDescent="0.25">
      <c r="A76" s="11"/>
      <c r="B76" s="15" t="s">
        <v>61</v>
      </c>
      <c r="C76" s="28">
        <f t="shared" si="2"/>
        <v>0</v>
      </c>
      <c r="L76" s="37">
        <f t="shared" si="1"/>
        <v>0</v>
      </c>
    </row>
    <row r="77" spans="1:12" x14ac:dyDescent="0.25">
      <c r="A77" s="11"/>
      <c r="B77" s="15" t="s">
        <v>82</v>
      </c>
      <c r="C77" s="28">
        <f t="shared" si="2"/>
        <v>0</v>
      </c>
      <c r="L77" s="37">
        <f t="shared" si="1"/>
        <v>0</v>
      </c>
    </row>
    <row r="78" spans="1:12" x14ac:dyDescent="0.25">
      <c r="A78" s="11"/>
      <c r="B78" s="15" t="s">
        <v>18</v>
      </c>
      <c r="C78" s="28">
        <f t="shared" si="2"/>
        <v>0</v>
      </c>
      <c r="L78" s="37">
        <f t="shared" si="1"/>
        <v>0</v>
      </c>
    </row>
    <row r="79" spans="1:12" x14ac:dyDescent="0.25">
      <c r="A79" s="11"/>
      <c r="B79" s="15" t="s">
        <v>101</v>
      </c>
      <c r="C79" s="28">
        <f t="shared" si="2"/>
        <v>0</v>
      </c>
      <c r="L79" s="37">
        <f t="shared" si="1"/>
        <v>0</v>
      </c>
    </row>
    <row r="80" spans="1:12" x14ac:dyDescent="0.25">
      <c r="A80" s="11">
        <v>3223</v>
      </c>
      <c r="B80" s="15" t="s">
        <v>16</v>
      </c>
      <c r="C80" s="28">
        <f t="shared" si="2"/>
        <v>0</v>
      </c>
      <c r="L80" s="37">
        <f t="shared" si="1"/>
        <v>0</v>
      </c>
    </row>
    <row r="81" spans="1:12" x14ac:dyDescent="0.25">
      <c r="A81" s="11"/>
      <c r="B81" s="15" t="s">
        <v>86</v>
      </c>
      <c r="C81" s="28">
        <f t="shared" si="2"/>
        <v>901.38</v>
      </c>
      <c r="F81" s="29">
        <v>901.38</v>
      </c>
      <c r="L81" s="37">
        <f t="shared" si="1"/>
        <v>0</v>
      </c>
    </row>
    <row r="82" spans="1:12" x14ac:dyDescent="0.25">
      <c r="A82" s="11"/>
      <c r="B82" s="15" t="s">
        <v>74</v>
      </c>
      <c r="C82" s="28">
        <f t="shared" si="2"/>
        <v>0</v>
      </c>
      <c r="L82" s="37">
        <f t="shared" si="1"/>
        <v>0</v>
      </c>
    </row>
    <row r="83" spans="1:12" x14ac:dyDescent="0.25">
      <c r="A83" s="11"/>
      <c r="B83" s="15" t="s">
        <v>81</v>
      </c>
      <c r="C83" s="28">
        <f t="shared" si="2"/>
        <v>0</v>
      </c>
      <c r="L83" s="37">
        <f t="shared" si="1"/>
        <v>0</v>
      </c>
    </row>
    <row r="84" spans="1:12" x14ac:dyDescent="0.25">
      <c r="A84" s="11">
        <v>3224</v>
      </c>
      <c r="B84" s="15" t="s">
        <v>17</v>
      </c>
      <c r="C84" s="28">
        <f t="shared" si="2"/>
        <v>0</v>
      </c>
      <c r="L84" s="37">
        <f t="shared" si="1"/>
        <v>0</v>
      </c>
    </row>
    <row r="85" spans="1:12" x14ac:dyDescent="0.25">
      <c r="A85" s="11"/>
      <c r="B85" s="15" t="s">
        <v>65</v>
      </c>
      <c r="C85" s="28">
        <f t="shared" si="2"/>
        <v>43.81</v>
      </c>
      <c r="F85" s="29">
        <v>43.81</v>
      </c>
      <c r="L85" s="37">
        <f t="shared" si="1"/>
        <v>0</v>
      </c>
    </row>
    <row r="86" spans="1:12" x14ac:dyDescent="0.25">
      <c r="A86" s="11"/>
      <c r="B86" s="15" t="s">
        <v>136</v>
      </c>
      <c r="C86" s="28">
        <f t="shared" si="2"/>
        <v>0</v>
      </c>
      <c r="L86" s="37">
        <f t="shared" si="1"/>
        <v>0</v>
      </c>
    </row>
    <row r="87" spans="1:12" x14ac:dyDescent="0.25">
      <c r="A87" s="11"/>
      <c r="B87" s="15" t="s">
        <v>18</v>
      </c>
      <c r="C87" s="28">
        <f t="shared" si="2"/>
        <v>0</v>
      </c>
      <c r="L87" s="37">
        <f t="shared" si="1"/>
        <v>0</v>
      </c>
    </row>
    <row r="88" spans="1:12" x14ac:dyDescent="0.25">
      <c r="A88" s="11"/>
      <c r="B88" s="15" t="s">
        <v>19</v>
      </c>
      <c r="C88" s="28">
        <f t="shared" si="2"/>
        <v>0</v>
      </c>
      <c r="L88" s="37">
        <f t="shared" si="1"/>
        <v>0</v>
      </c>
    </row>
    <row r="89" spans="1:12" x14ac:dyDescent="0.25">
      <c r="A89" s="11"/>
      <c r="B89" s="15" t="s">
        <v>84</v>
      </c>
      <c r="C89" s="28">
        <f t="shared" si="2"/>
        <v>0</v>
      </c>
      <c r="L89" s="37">
        <f t="shared" si="1"/>
        <v>0</v>
      </c>
    </row>
    <row r="90" spans="1:12" x14ac:dyDescent="0.25">
      <c r="A90" s="11"/>
      <c r="B90" s="15" t="s">
        <v>94</v>
      </c>
      <c r="C90" s="28">
        <f t="shared" si="2"/>
        <v>0</v>
      </c>
      <c r="L90" s="37">
        <f t="shared" si="1"/>
        <v>0</v>
      </c>
    </row>
    <row r="91" spans="1:12" x14ac:dyDescent="0.25">
      <c r="A91" s="11"/>
      <c r="B91" s="15" t="s">
        <v>124</v>
      </c>
      <c r="C91" s="28">
        <f t="shared" si="2"/>
        <v>0</v>
      </c>
      <c r="L91" s="37">
        <f t="shared" si="1"/>
        <v>0</v>
      </c>
    </row>
    <row r="92" spans="1:12" x14ac:dyDescent="0.25">
      <c r="A92" s="11">
        <v>3225</v>
      </c>
      <c r="B92" s="15" t="s">
        <v>20</v>
      </c>
      <c r="C92" s="28">
        <f t="shared" si="2"/>
        <v>0</v>
      </c>
      <c r="L92" s="37">
        <f t="shared" si="1"/>
        <v>0</v>
      </c>
    </row>
    <row r="93" spans="1:12" x14ac:dyDescent="0.25">
      <c r="A93" s="11"/>
      <c r="B93" s="15" t="s">
        <v>106</v>
      </c>
      <c r="C93" s="28">
        <f t="shared" si="2"/>
        <v>0</v>
      </c>
      <c r="L93" s="37">
        <f t="shared" si="1"/>
        <v>0</v>
      </c>
    </row>
    <row r="94" spans="1:12" x14ac:dyDescent="0.25">
      <c r="A94" s="11"/>
      <c r="B94" s="15" t="s">
        <v>65</v>
      </c>
      <c r="C94" s="28">
        <f t="shared" si="2"/>
        <v>0</v>
      </c>
      <c r="L94" s="37">
        <f t="shared" si="1"/>
        <v>0</v>
      </c>
    </row>
    <row r="95" spans="1:12" x14ac:dyDescent="0.25">
      <c r="A95" s="11"/>
      <c r="B95" s="15" t="s">
        <v>117</v>
      </c>
      <c r="C95" s="28">
        <f t="shared" si="2"/>
        <v>0</v>
      </c>
      <c r="L95" s="37">
        <f t="shared" si="1"/>
        <v>0</v>
      </c>
    </row>
    <row r="96" spans="1:12" x14ac:dyDescent="0.25">
      <c r="A96" s="11"/>
      <c r="B96" s="15" t="s">
        <v>136</v>
      </c>
      <c r="C96" s="28">
        <f t="shared" si="2"/>
        <v>0</v>
      </c>
      <c r="L96" s="37">
        <f t="shared" si="1"/>
        <v>0</v>
      </c>
    </row>
    <row r="97" spans="1:12" x14ac:dyDescent="0.25">
      <c r="A97" s="11">
        <v>3227</v>
      </c>
      <c r="B97" s="15" t="s">
        <v>21</v>
      </c>
      <c r="C97" s="28">
        <f t="shared" si="2"/>
        <v>0</v>
      </c>
      <c r="L97" s="37">
        <f t="shared" si="1"/>
        <v>0</v>
      </c>
    </row>
    <row r="98" spans="1:12" x14ac:dyDescent="0.25">
      <c r="A98" s="11">
        <v>3231</v>
      </c>
      <c r="B98" s="15" t="s">
        <v>22</v>
      </c>
      <c r="C98" s="28">
        <f t="shared" si="2"/>
        <v>0</v>
      </c>
      <c r="L98" s="37">
        <f t="shared" si="1"/>
        <v>0</v>
      </c>
    </row>
    <row r="99" spans="1:12" x14ac:dyDescent="0.25">
      <c r="A99" s="11"/>
      <c r="B99" s="15" t="s">
        <v>23</v>
      </c>
      <c r="C99" s="28">
        <f t="shared" si="2"/>
        <v>219.09</v>
      </c>
      <c r="E99" s="29">
        <v>219.09</v>
      </c>
      <c r="L99" s="37">
        <f t="shared" si="1"/>
        <v>0</v>
      </c>
    </row>
    <row r="100" spans="1:12" x14ac:dyDescent="0.25">
      <c r="A100" s="11"/>
      <c r="B100" s="15" t="s">
        <v>24</v>
      </c>
      <c r="C100" s="28">
        <f t="shared" si="2"/>
        <v>32.47</v>
      </c>
      <c r="E100" s="29">
        <v>32.47</v>
      </c>
      <c r="L100" s="37">
        <f t="shared" si="1"/>
        <v>0</v>
      </c>
    </row>
    <row r="101" spans="1:12" x14ac:dyDescent="0.25">
      <c r="A101" s="11"/>
      <c r="B101" s="15" t="s">
        <v>88</v>
      </c>
      <c r="C101" s="28">
        <f t="shared" si="2"/>
        <v>1460</v>
      </c>
      <c r="F101" s="29">
        <v>1460</v>
      </c>
      <c r="L101" s="37">
        <f t="shared" si="1"/>
        <v>0</v>
      </c>
    </row>
    <row r="102" spans="1:12" x14ac:dyDescent="0.25">
      <c r="A102" s="11"/>
      <c r="B102" s="15" t="s">
        <v>137</v>
      </c>
      <c r="C102" s="28">
        <f t="shared" si="2"/>
        <v>250</v>
      </c>
      <c r="E102" s="29">
        <v>250</v>
      </c>
      <c r="L102" s="37">
        <f t="shared" si="1"/>
        <v>0</v>
      </c>
    </row>
    <row r="103" spans="1:12" x14ac:dyDescent="0.25">
      <c r="A103" s="11">
        <v>3232</v>
      </c>
      <c r="B103" s="15" t="s">
        <v>25</v>
      </c>
      <c r="C103" s="28">
        <f t="shared" si="2"/>
        <v>0</v>
      </c>
      <c r="L103" s="37">
        <f t="shared" si="1"/>
        <v>0</v>
      </c>
    </row>
    <row r="104" spans="1:12" x14ac:dyDescent="0.25">
      <c r="A104" s="11"/>
      <c r="B104" s="15" t="s">
        <v>92</v>
      </c>
      <c r="C104" s="28">
        <f t="shared" si="2"/>
        <v>0</v>
      </c>
      <c r="L104" s="37">
        <f t="shared" si="1"/>
        <v>0</v>
      </c>
    </row>
    <row r="105" spans="1:12" x14ac:dyDescent="0.25">
      <c r="A105" s="11"/>
      <c r="B105" s="15" t="s">
        <v>116</v>
      </c>
      <c r="C105" s="28">
        <f t="shared" si="2"/>
        <v>0</v>
      </c>
      <c r="L105" s="37">
        <f t="shared" si="1"/>
        <v>0</v>
      </c>
    </row>
    <row r="106" spans="1:12" x14ac:dyDescent="0.25">
      <c r="A106" s="11"/>
      <c r="B106" s="15" t="s">
        <v>140</v>
      </c>
      <c r="C106" s="28">
        <f t="shared" si="2"/>
        <v>63.6</v>
      </c>
      <c r="F106" s="29">
        <v>63.6</v>
      </c>
      <c r="L106" s="37">
        <f t="shared" si="1"/>
        <v>0</v>
      </c>
    </row>
    <row r="107" spans="1:12" x14ac:dyDescent="0.25">
      <c r="A107" s="11">
        <v>3233</v>
      </c>
      <c r="B107" s="15" t="s">
        <v>26</v>
      </c>
      <c r="C107" s="28">
        <f t="shared" si="2"/>
        <v>0</v>
      </c>
      <c r="L107" s="37">
        <f t="shared" si="1"/>
        <v>0</v>
      </c>
    </row>
    <row r="108" spans="1:12" x14ac:dyDescent="0.25">
      <c r="A108" s="11"/>
      <c r="B108" s="15" t="s">
        <v>73</v>
      </c>
      <c r="C108" s="28">
        <f t="shared" si="2"/>
        <v>0</v>
      </c>
      <c r="L108" s="37">
        <f t="shared" si="1"/>
        <v>0</v>
      </c>
    </row>
    <row r="109" spans="1:12" x14ac:dyDescent="0.25">
      <c r="A109" s="11">
        <v>3234</v>
      </c>
      <c r="B109" s="15" t="s">
        <v>27</v>
      </c>
      <c r="C109" s="28">
        <f t="shared" si="2"/>
        <v>0</v>
      </c>
      <c r="L109" s="37">
        <f t="shared" si="1"/>
        <v>0</v>
      </c>
    </row>
    <row r="110" spans="1:12" x14ac:dyDescent="0.25">
      <c r="A110" s="11"/>
      <c r="B110" s="15" t="s">
        <v>28</v>
      </c>
      <c r="C110" s="28">
        <f t="shared" si="2"/>
        <v>143.24</v>
      </c>
      <c r="F110" s="29">
        <v>143.24</v>
      </c>
      <c r="L110" s="37">
        <f t="shared" si="1"/>
        <v>0</v>
      </c>
    </row>
    <row r="111" spans="1:12" x14ac:dyDescent="0.25">
      <c r="A111" s="11"/>
      <c r="B111" s="18" t="s">
        <v>29</v>
      </c>
      <c r="C111" s="28">
        <f t="shared" si="2"/>
        <v>562.42999999999995</v>
      </c>
      <c r="F111" s="29">
        <v>562.42999999999995</v>
      </c>
      <c r="L111" s="37">
        <f t="shared" si="1"/>
        <v>0</v>
      </c>
    </row>
    <row r="112" spans="1:12" x14ac:dyDescent="0.25">
      <c r="A112" s="11"/>
      <c r="B112" s="18" t="s">
        <v>72</v>
      </c>
      <c r="C112" s="28">
        <f t="shared" si="2"/>
        <v>0</v>
      </c>
      <c r="L112" s="37">
        <f t="shared" si="1"/>
        <v>0</v>
      </c>
    </row>
    <row r="113" spans="1:12" x14ac:dyDescent="0.25">
      <c r="A113" s="11"/>
      <c r="B113" s="18" t="s">
        <v>142</v>
      </c>
      <c r="C113" s="28">
        <f t="shared" si="2"/>
        <v>704.77</v>
      </c>
      <c r="F113" s="29">
        <v>704.77</v>
      </c>
      <c r="L113" s="37">
        <f t="shared" si="1"/>
        <v>0</v>
      </c>
    </row>
    <row r="114" spans="1:12" x14ac:dyDescent="0.25">
      <c r="A114" s="11">
        <v>3235</v>
      </c>
      <c r="B114" s="15" t="s">
        <v>30</v>
      </c>
      <c r="C114" s="28">
        <f t="shared" si="2"/>
        <v>0</v>
      </c>
      <c r="L114" s="37">
        <f t="shared" ref="L114:L177" si="3">SUM(M114:AF114)</f>
        <v>0</v>
      </c>
    </row>
    <row r="115" spans="1:12" x14ac:dyDescent="0.25">
      <c r="A115" s="11"/>
      <c r="B115" s="15" t="s">
        <v>60</v>
      </c>
      <c r="C115" s="28">
        <f t="shared" ref="C115:C180" si="4">SUM(D115:K115)</f>
        <v>384.39</v>
      </c>
      <c r="G115" s="29">
        <v>384.39</v>
      </c>
      <c r="L115" s="37">
        <f t="shared" si="3"/>
        <v>0</v>
      </c>
    </row>
    <row r="116" spans="1:12" x14ac:dyDescent="0.25">
      <c r="A116" s="11">
        <v>3236</v>
      </c>
      <c r="B116" s="15" t="s">
        <v>31</v>
      </c>
      <c r="C116" s="28">
        <f t="shared" si="4"/>
        <v>0</v>
      </c>
      <c r="L116" s="37">
        <f t="shared" si="3"/>
        <v>0</v>
      </c>
    </row>
    <row r="117" spans="1:12" x14ac:dyDescent="0.25">
      <c r="A117" s="11"/>
      <c r="B117" s="15" t="s">
        <v>32</v>
      </c>
      <c r="C117" s="28">
        <f t="shared" si="4"/>
        <v>375.05</v>
      </c>
      <c r="E117" s="29">
        <v>375.05</v>
      </c>
      <c r="L117" s="37">
        <f t="shared" si="3"/>
        <v>0</v>
      </c>
    </row>
    <row r="118" spans="1:12" x14ac:dyDescent="0.25">
      <c r="A118" s="11"/>
      <c r="B118" s="15" t="s">
        <v>71</v>
      </c>
      <c r="C118" s="28">
        <f t="shared" si="4"/>
        <v>0</v>
      </c>
      <c r="L118" s="37">
        <f t="shared" si="3"/>
        <v>0</v>
      </c>
    </row>
    <row r="119" spans="1:12" x14ac:dyDescent="0.25">
      <c r="A119" s="11">
        <v>3237</v>
      </c>
      <c r="B119" s="15" t="s">
        <v>33</v>
      </c>
      <c r="C119" s="28">
        <f t="shared" si="4"/>
        <v>0</v>
      </c>
      <c r="L119" s="37">
        <f t="shared" si="3"/>
        <v>0</v>
      </c>
    </row>
    <row r="120" spans="1:12" x14ac:dyDescent="0.25">
      <c r="A120" s="11"/>
      <c r="B120" s="15" t="s">
        <v>34</v>
      </c>
      <c r="C120" s="28">
        <f t="shared" si="4"/>
        <v>0</v>
      </c>
      <c r="L120" s="37">
        <f t="shared" si="3"/>
        <v>0</v>
      </c>
    </row>
    <row r="121" spans="1:12" x14ac:dyDescent="0.25">
      <c r="A121" s="11"/>
      <c r="B121" s="15" t="s">
        <v>77</v>
      </c>
      <c r="C121" s="28">
        <f t="shared" si="4"/>
        <v>0</v>
      </c>
      <c r="L121" s="37">
        <f t="shared" si="3"/>
        <v>0</v>
      </c>
    </row>
    <row r="122" spans="1:12" x14ac:dyDescent="0.25">
      <c r="A122" s="11"/>
      <c r="B122" s="15" t="s">
        <v>102</v>
      </c>
      <c r="C122" s="28">
        <f t="shared" si="4"/>
        <v>0</v>
      </c>
      <c r="L122" s="37">
        <f t="shared" si="3"/>
        <v>0</v>
      </c>
    </row>
    <row r="123" spans="1:12" x14ac:dyDescent="0.25">
      <c r="A123" s="11"/>
      <c r="B123" s="15" t="s">
        <v>123</v>
      </c>
      <c r="C123" s="28">
        <f t="shared" si="4"/>
        <v>0</v>
      </c>
      <c r="L123" s="37">
        <f t="shared" si="3"/>
        <v>0</v>
      </c>
    </row>
    <row r="124" spans="1:12" x14ac:dyDescent="0.25">
      <c r="A124" s="11"/>
      <c r="B124" s="15" t="s">
        <v>125</v>
      </c>
      <c r="C124" s="28">
        <f t="shared" si="4"/>
        <v>0</v>
      </c>
      <c r="L124" s="37">
        <f t="shared" si="3"/>
        <v>0</v>
      </c>
    </row>
    <row r="125" spans="1:12" x14ac:dyDescent="0.25">
      <c r="A125" s="11"/>
      <c r="B125" s="15" t="s">
        <v>99</v>
      </c>
      <c r="C125" s="28">
        <f t="shared" si="4"/>
        <v>0</v>
      </c>
      <c r="L125" s="37">
        <f t="shared" si="3"/>
        <v>0</v>
      </c>
    </row>
    <row r="126" spans="1:12" x14ac:dyDescent="0.25">
      <c r="A126" s="11"/>
      <c r="B126" s="15" t="s">
        <v>134</v>
      </c>
      <c r="C126" s="28">
        <f t="shared" si="4"/>
        <v>330</v>
      </c>
      <c r="E126" s="29">
        <v>330</v>
      </c>
      <c r="L126" s="37">
        <f t="shared" si="3"/>
        <v>0</v>
      </c>
    </row>
    <row r="127" spans="1:12" x14ac:dyDescent="0.25">
      <c r="A127" s="11">
        <v>3238</v>
      </c>
      <c r="B127" s="15" t="s">
        <v>35</v>
      </c>
      <c r="C127" s="28">
        <f t="shared" si="4"/>
        <v>0</v>
      </c>
      <c r="L127" s="37">
        <f t="shared" si="3"/>
        <v>0</v>
      </c>
    </row>
    <row r="128" spans="1:12" x14ac:dyDescent="0.25">
      <c r="A128" s="11"/>
      <c r="B128" s="15" t="s">
        <v>45</v>
      </c>
      <c r="C128" s="28">
        <f t="shared" si="4"/>
        <v>66.36</v>
      </c>
      <c r="F128" s="29">
        <v>66.36</v>
      </c>
      <c r="L128" s="37">
        <f t="shared" si="3"/>
        <v>0</v>
      </c>
    </row>
    <row r="129" spans="1:12" x14ac:dyDescent="0.25">
      <c r="A129" s="11"/>
      <c r="B129" s="15" t="s">
        <v>63</v>
      </c>
      <c r="C129" s="28">
        <f t="shared" si="4"/>
        <v>90</v>
      </c>
      <c r="E129" s="29">
        <v>90</v>
      </c>
      <c r="L129" s="37">
        <f t="shared" si="3"/>
        <v>0</v>
      </c>
    </row>
    <row r="130" spans="1:12" x14ac:dyDescent="0.25">
      <c r="A130" s="11"/>
      <c r="B130" s="15" t="s">
        <v>107</v>
      </c>
      <c r="C130" s="28">
        <f t="shared" si="4"/>
        <v>254.3</v>
      </c>
      <c r="F130" s="29">
        <v>254.3</v>
      </c>
      <c r="L130" s="37">
        <f t="shared" si="3"/>
        <v>0</v>
      </c>
    </row>
    <row r="131" spans="1:12" x14ac:dyDescent="0.25">
      <c r="A131" s="11">
        <v>3239</v>
      </c>
      <c r="B131" s="15" t="s">
        <v>36</v>
      </c>
      <c r="C131" s="28">
        <f t="shared" si="4"/>
        <v>0</v>
      </c>
      <c r="L131" s="37">
        <f t="shared" si="3"/>
        <v>0</v>
      </c>
    </row>
    <row r="132" spans="1:12" x14ac:dyDescent="0.25">
      <c r="A132" s="11"/>
      <c r="B132" s="15" t="s">
        <v>64</v>
      </c>
      <c r="C132" s="28">
        <f t="shared" si="4"/>
        <v>69.680000000000007</v>
      </c>
      <c r="E132" s="29">
        <v>69.680000000000007</v>
      </c>
      <c r="L132" s="37">
        <f t="shared" si="3"/>
        <v>0</v>
      </c>
    </row>
    <row r="133" spans="1:12" x14ac:dyDescent="0.25">
      <c r="A133" s="11"/>
      <c r="B133" s="15" t="s">
        <v>94</v>
      </c>
      <c r="C133" s="28">
        <f t="shared" si="4"/>
        <v>0</v>
      </c>
      <c r="L133" s="37">
        <f t="shared" si="3"/>
        <v>0</v>
      </c>
    </row>
    <row r="134" spans="1:12" x14ac:dyDescent="0.25">
      <c r="A134" s="11"/>
      <c r="B134" s="15" t="s">
        <v>126</v>
      </c>
      <c r="C134" s="28">
        <f t="shared" si="4"/>
        <v>0</v>
      </c>
      <c r="L134" s="37">
        <f t="shared" si="3"/>
        <v>0</v>
      </c>
    </row>
    <row r="135" spans="1:12" x14ac:dyDescent="0.25">
      <c r="A135" s="11">
        <v>3292</v>
      </c>
      <c r="B135" s="15" t="s">
        <v>37</v>
      </c>
      <c r="C135" s="28">
        <f t="shared" si="4"/>
        <v>0</v>
      </c>
      <c r="L135" s="37">
        <f t="shared" si="3"/>
        <v>0</v>
      </c>
    </row>
    <row r="136" spans="1:12" x14ac:dyDescent="0.25">
      <c r="A136" s="11"/>
      <c r="B136" s="15" t="s">
        <v>95</v>
      </c>
      <c r="C136" s="28">
        <f t="shared" si="4"/>
        <v>0</v>
      </c>
      <c r="L136" s="37">
        <f t="shared" si="3"/>
        <v>0</v>
      </c>
    </row>
    <row r="137" spans="1:12" x14ac:dyDescent="0.25">
      <c r="A137" s="11"/>
      <c r="B137" s="15" t="s">
        <v>112</v>
      </c>
      <c r="C137" s="28">
        <f t="shared" si="4"/>
        <v>0</v>
      </c>
      <c r="L137" s="37">
        <f t="shared" si="3"/>
        <v>0</v>
      </c>
    </row>
    <row r="138" spans="1:12" x14ac:dyDescent="0.25">
      <c r="A138" s="11">
        <v>3293</v>
      </c>
      <c r="B138" s="15" t="s">
        <v>38</v>
      </c>
      <c r="C138" s="28">
        <f t="shared" si="4"/>
        <v>0</v>
      </c>
      <c r="L138" s="37">
        <f t="shared" si="3"/>
        <v>0</v>
      </c>
    </row>
    <row r="139" spans="1:12" x14ac:dyDescent="0.25">
      <c r="A139" s="11"/>
      <c r="B139" s="15" t="s">
        <v>59</v>
      </c>
      <c r="C139" s="28">
        <f t="shared" si="4"/>
        <v>46.45</v>
      </c>
      <c r="E139" s="29">
        <v>46.45</v>
      </c>
      <c r="L139" s="37">
        <f t="shared" si="3"/>
        <v>0</v>
      </c>
    </row>
    <row r="140" spans="1:12" x14ac:dyDescent="0.25">
      <c r="A140" s="11"/>
      <c r="B140" s="15" t="s">
        <v>82</v>
      </c>
      <c r="C140" s="28">
        <f t="shared" si="4"/>
        <v>0</v>
      </c>
      <c r="L140" s="37">
        <f t="shared" si="3"/>
        <v>0</v>
      </c>
    </row>
    <row r="141" spans="1:12" x14ac:dyDescent="0.25">
      <c r="A141" s="11">
        <v>3294</v>
      </c>
      <c r="B141" s="15" t="s">
        <v>39</v>
      </c>
      <c r="C141" s="28">
        <f t="shared" si="4"/>
        <v>0</v>
      </c>
      <c r="L141" s="37">
        <f t="shared" si="3"/>
        <v>0</v>
      </c>
    </row>
    <row r="142" spans="1:12" x14ac:dyDescent="0.25">
      <c r="A142" s="11"/>
      <c r="B142" s="15" t="s">
        <v>62</v>
      </c>
      <c r="C142" s="28">
        <f t="shared" si="4"/>
        <v>0</v>
      </c>
      <c r="L142" s="37">
        <f t="shared" si="3"/>
        <v>0</v>
      </c>
    </row>
    <row r="143" spans="1:12" x14ac:dyDescent="0.25">
      <c r="A143" s="11"/>
      <c r="B143" s="15" t="s">
        <v>78</v>
      </c>
      <c r="C143" s="28">
        <f t="shared" si="4"/>
        <v>0</v>
      </c>
      <c r="L143" s="37">
        <f t="shared" si="3"/>
        <v>0</v>
      </c>
    </row>
    <row r="144" spans="1:12" x14ac:dyDescent="0.25">
      <c r="A144" s="11"/>
      <c r="B144" s="15" t="s">
        <v>40</v>
      </c>
      <c r="C144" s="28">
        <f t="shared" si="4"/>
        <v>0</v>
      </c>
      <c r="L144" s="37">
        <f t="shared" si="3"/>
        <v>0</v>
      </c>
    </row>
    <row r="145" spans="1:12" x14ac:dyDescent="0.25">
      <c r="A145" s="11"/>
      <c r="B145" s="15" t="s">
        <v>96</v>
      </c>
      <c r="C145" s="28">
        <f t="shared" si="4"/>
        <v>0</v>
      </c>
      <c r="L145" s="37">
        <f t="shared" si="3"/>
        <v>0</v>
      </c>
    </row>
    <row r="146" spans="1:12" x14ac:dyDescent="0.25">
      <c r="A146" s="11">
        <v>3295</v>
      </c>
      <c r="B146" s="15" t="s">
        <v>41</v>
      </c>
      <c r="C146" s="28">
        <f t="shared" si="4"/>
        <v>0</v>
      </c>
      <c r="L146" s="37">
        <f t="shared" si="3"/>
        <v>0</v>
      </c>
    </row>
    <row r="147" spans="1:12" x14ac:dyDescent="0.25">
      <c r="A147" s="11">
        <v>3296</v>
      </c>
      <c r="B147" s="15" t="s">
        <v>42</v>
      </c>
      <c r="C147" s="28">
        <f t="shared" si="4"/>
        <v>0</v>
      </c>
      <c r="L147" s="37">
        <f t="shared" si="3"/>
        <v>0</v>
      </c>
    </row>
    <row r="148" spans="1:12" x14ac:dyDescent="0.25">
      <c r="A148" s="11">
        <v>3299</v>
      </c>
      <c r="B148" s="15" t="s">
        <v>43</v>
      </c>
      <c r="C148" s="28">
        <f t="shared" si="4"/>
        <v>0</v>
      </c>
      <c r="L148" s="37">
        <f t="shared" si="3"/>
        <v>0</v>
      </c>
    </row>
    <row r="149" spans="1:12" x14ac:dyDescent="0.25">
      <c r="A149" s="11">
        <v>3431</v>
      </c>
      <c r="B149" s="15" t="s">
        <v>44</v>
      </c>
      <c r="C149" s="28">
        <f t="shared" si="4"/>
        <v>0</v>
      </c>
      <c r="L149" s="37">
        <f t="shared" si="3"/>
        <v>0</v>
      </c>
    </row>
    <row r="150" spans="1:12" x14ac:dyDescent="0.25">
      <c r="A150" s="11"/>
      <c r="B150" s="15" t="s">
        <v>45</v>
      </c>
      <c r="C150" s="28">
        <f t="shared" si="4"/>
        <v>1.66</v>
      </c>
      <c r="E150" s="29">
        <v>1.66</v>
      </c>
      <c r="L150" s="37">
        <f t="shared" si="3"/>
        <v>0</v>
      </c>
    </row>
    <row r="151" spans="1:12" x14ac:dyDescent="0.25">
      <c r="A151" s="11">
        <v>3433</v>
      </c>
      <c r="B151" s="15" t="s">
        <v>68</v>
      </c>
      <c r="C151" s="28">
        <f t="shared" si="4"/>
        <v>0</v>
      </c>
      <c r="L151" s="37">
        <f t="shared" si="3"/>
        <v>0</v>
      </c>
    </row>
    <row r="152" spans="1:12" x14ac:dyDescent="0.25">
      <c r="A152" s="11"/>
      <c r="B152" s="15" t="s">
        <v>81</v>
      </c>
      <c r="C152" s="28">
        <f t="shared" si="4"/>
        <v>0</v>
      </c>
      <c r="L152" s="37">
        <f t="shared" si="3"/>
        <v>0</v>
      </c>
    </row>
    <row r="153" spans="1:12" x14ac:dyDescent="0.25">
      <c r="A153" s="11">
        <v>3434</v>
      </c>
      <c r="B153" s="15" t="s">
        <v>46</v>
      </c>
      <c r="C153" s="28">
        <f t="shared" si="4"/>
        <v>0</v>
      </c>
      <c r="L153" s="37">
        <f t="shared" si="3"/>
        <v>0</v>
      </c>
    </row>
    <row r="154" spans="1:12" x14ac:dyDescent="0.25">
      <c r="A154" s="11"/>
      <c r="B154" s="15" t="s">
        <v>67</v>
      </c>
      <c r="C154" s="28">
        <f t="shared" si="4"/>
        <v>143.29</v>
      </c>
      <c r="D154" s="29">
        <v>143.29</v>
      </c>
      <c r="L154" s="37">
        <f t="shared" si="3"/>
        <v>0</v>
      </c>
    </row>
    <row r="155" spans="1:12" x14ac:dyDescent="0.25">
      <c r="A155" s="11">
        <v>3721</v>
      </c>
      <c r="B155" s="15" t="s">
        <v>66</v>
      </c>
      <c r="C155" s="28">
        <f t="shared" si="4"/>
        <v>0</v>
      </c>
      <c r="L155" s="37">
        <f t="shared" si="3"/>
        <v>0</v>
      </c>
    </row>
    <row r="156" spans="1:12" x14ac:dyDescent="0.25">
      <c r="A156" s="11"/>
      <c r="B156" s="15" t="s">
        <v>98</v>
      </c>
      <c r="C156" s="28">
        <f t="shared" si="4"/>
        <v>0</v>
      </c>
      <c r="L156" s="37">
        <f t="shared" si="3"/>
        <v>0</v>
      </c>
    </row>
    <row r="157" spans="1:12" x14ac:dyDescent="0.25">
      <c r="A157" s="11">
        <v>3722</v>
      </c>
      <c r="B157" s="15" t="s">
        <v>113</v>
      </c>
      <c r="C157" s="28">
        <f t="shared" si="4"/>
        <v>0</v>
      </c>
      <c r="L157" s="37">
        <f t="shared" si="3"/>
        <v>0</v>
      </c>
    </row>
    <row r="158" spans="1:12" x14ac:dyDescent="0.25">
      <c r="A158" s="11"/>
      <c r="B158" s="15" t="s">
        <v>114</v>
      </c>
      <c r="C158" s="28">
        <f t="shared" si="4"/>
        <v>0</v>
      </c>
      <c r="L158" s="37">
        <f t="shared" si="3"/>
        <v>0</v>
      </c>
    </row>
    <row r="159" spans="1:12" x14ac:dyDescent="0.25">
      <c r="A159" s="11"/>
      <c r="B159" s="15" t="s">
        <v>69</v>
      </c>
      <c r="C159" s="28">
        <f t="shared" si="4"/>
        <v>0</v>
      </c>
      <c r="L159" s="37">
        <f t="shared" si="3"/>
        <v>0</v>
      </c>
    </row>
    <row r="160" spans="1:12" x14ac:dyDescent="0.25">
      <c r="A160" s="11"/>
      <c r="B160" s="15" t="s">
        <v>127</v>
      </c>
      <c r="C160" s="28">
        <f t="shared" si="4"/>
        <v>0</v>
      </c>
      <c r="L160" s="37">
        <f t="shared" si="3"/>
        <v>0</v>
      </c>
    </row>
    <row r="161" spans="1:12" x14ac:dyDescent="0.25">
      <c r="A161" s="11">
        <v>3812</v>
      </c>
      <c r="B161" s="15"/>
      <c r="C161" s="28">
        <f t="shared" si="4"/>
        <v>0</v>
      </c>
      <c r="L161" s="37">
        <f t="shared" si="3"/>
        <v>0</v>
      </c>
    </row>
    <row r="162" spans="1:12" x14ac:dyDescent="0.25">
      <c r="A162" s="11">
        <v>4221</v>
      </c>
      <c r="B162" s="15" t="s">
        <v>47</v>
      </c>
      <c r="C162" s="28">
        <f t="shared" si="4"/>
        <v>0</v>
      </c>
      <c r="L162" s="37">
        <f t="shared" si="3"/>
        <v>0</v>
      </c>
    </row>
    <row r="163" spans="1:12" x14ac:dyDescent="0.25">
      <c r="A163" s="11"/>
      <c r="B163" s="15" t="s">
        <v>136</v>
      </c>
      <c r="C163" s="28">
        <f t="shared" si="4"/>
        <v>0</v>
      </c>
      <c r="L163" s="37">
        <f t="shared" si="3"/>
        <v>0</v>
      </c>
    </row>
    <row r="164" spans="1:12" x14ac:dyDescent="0.25">
      <c r="A164" s="11"/>
      <c r="B164" s="15" t="s">
        <v>103</v>
      </c>
      <c r="C164" s="28">
        <f t="shared" si="4"/>
        <v>0</v>
      </c>
      <c r="L164" s="37">
        <f t="shared" si="3"/>
        <v>0</v>
      </c>
    </row>
    <row r="165" spans="1:12" x14ac:dyDescent="0.25">
      <c r="A165" s="11"/>
      <c r="B165" s="15" t="s">
        <v>104</v>
      </c>
      <c r="C165" s="28">
        <f t="shared" si="4"/>
        <v>0</v>
      </c>
      <c r="L165" s="37">
        <f t="shared" si="3"/>
        <v>0</v>
      </c>
    </row>
    <row r="166" spans="1:12" x14ac:dyDescent="0.25">
      <c r="A166" s="11"/>
      <c r="B166" s="15" t="s">
        <v>105</v>
      </c>
      <c r="C166" s="28">
        <f t="shared" si="4"/>
        <v>0</v>
      </c>
      <c r="L166" s="37">
        <f t="shared" si="3"/>
        <v>0</v>
      </c>
    </row>
    <row r="167" spans="1:12" x14ac:dyDescent="0.25">
      <c r="A167" s="11"/>
      <c r="B167" s="15" t="s">
        <v>94</v>
      </c>
      <c r="C167" s="28">
        <f t="shared" si="4"/>
        <v>0</v>
      </c>
      <c r="L167" s="37">
        <f t="shared" si="3"/>
        <v>0</v>
      </c>
    </row>
    <row r="168" spans="1:12" x14ac:dyDescent="0.25">
      <c r="A168" s="11"/>
      <c r="B168" s="15" t="s">
        <v>108</v>
      </c>
      <c r="C168" s="28">
        <f t="shared" si="4"/>
        <v>0</v>
      </c>
      <c r="L168" s="37">
        <f t="shared" si="3"/>
        <v>0</v>
      </c>
    </row>
    <row r="169" spans="1:12" x14ac:dyDescent="0.25">
      <c r="A169" s="11"/>
      <c r="B169" s="15" t="s">
        <v>109</v>
      </c>
      <c r="C169" s="28">
        <f t="shared" si="4"/>
        <v>0</v>
      </c>
      <c r="L169" s="37">
        <f t="shared" si="3"/>
        <v>0</v>
      </c>
    </row>
    <row r="170" spans="1:12" x14ac:dyDescent="0.25">
      <c r="A170" s="11">
        <v>4222</v>
      </c>
      <c r="B170" s="15" t="s">
        <v>48</v>
      </c>
      <c r="C170" s="28">
        <f t="shared" si="4"/>
        <v>0</v>
      </c>
      <c r="L170" s="37">
        <f t="shared" si="3"/>
        <v>0</v>
      </c>
    </row>
    <row r="171" spans="1:12" x14ac:dyDescent="0.25">
      <c r="A171" s="11">
        <v>4225</v>
      </c>
      <c r="B171" s="15" t="s">
        <v>49</v>
      </c>
      <c r="C171" s="28">
        <f t="shared" si="4"/>
        <v>0</v>
      </c>
      <c r="L171" s="37">
        <f t="shared" si="3"/>
        <v>0</v>
      </c>
    </row>
    <row r="172" spans="1:12" x14ac:dyDescent="0.25">
      <c r="A172" s="11"/>
      <c r="B172" s="15" t="s">
        <v>84</v>
      </c>
      <c r="C172" s="28">
        <f t="shared" si="4"/>
        <v>0</v>
      </c>
      <c r="L172" s="37">
        <f t="shared" si="3"/>
        <v>0</v>
      </c>
    </row>
    <row r="173" spans="1:12" x14ac:dyDescent="0.25">
      <c r="A173" s="11"/>
      <c r="B173" s="15" t="s">
        <v>85</v>
      </c>
      <c r="C173" s="28">
        <f t="shared" si="4"/>
        <v>0</v>
      </c>
      <c r="L173" s="37">
        <f t="shared" si="3"/>
        <v>0</v>
      </c>
    </row>
    <row r="174" spans="1:12" x14ac:dyDescent="0.25">
      <c r="A174" s="11"/>
      <c r="B174" s="15" t="s">
        <v>136</v>
      </c>
      <c r="C174" s="28">
        <f t="shared" si="4"/>
        <v>0</v>
      </c>
      <c r="L174" s="37">
        <f t="shared" si="3"/>
        <v>0</v>
      </c>
    </row>
    <row r="175" spans="1:12" x14ac:dyDescent="0.25">
      <c r="A175" s="11">
        <v>4226</v>
      </c>
      <c r="B175" s="15" t="s">
        <v>118</v>
      </c>
      <c r="C175" s="28">
        <f t="shared" si="4"/>
        <v>0</v>
      </c>
      <c r="L175" s="37">
        <f t="shared" si="3"/>
        <v>0</v>
      </c>
    </row>
    <row r="176" spans="1:12" x14ac:dyDescent="0.25">
      <c r="A176" s="11"/>
      <c r="B176" s="15" t="s">
        <v>117</v>
      </c>
      <c r="C176" s="28">
        <f t="shared" si="4"/>
        <v>0</v>
      </c>
      <c r="L176" s="37">
        <f t="shared" si="3"/>
        <v>0</v>
      </c>
    </row>
    <row r="177" spans="1:12" x14ac:dyDescent="0.25">
      <c r="A177" s="11">
        <v>4227</v>
      </c>
      <c r="B177" s="15" t="s">
        <v>50</v>
      </c>
      <c r="C177" s="28">
        <f t="shared" si="4"/>
        <v>0</v>
      </c>
      <c r="L177" s="37">
        <f t="shared" si="3"/>
        <v>0</v>
      </c>
    </row>
    <row r="178" spans="1:12" x14ac:dyDescent="0.25">
      <c r="A178" s="11">
        <v>4241</v>
      </c>
      <c r="B178" s="15" t="s">
        <v>51</v>
      </c>
      <c r="C178" s="28">
        <f t="shared" si="4"/>
        <v>0</v>
      </c>
      <c r="L178" s="37">
        <f t="shared" ref="L178:L187" si="5">SUM(M178:AF178)</f>
        <v>0</v>
      </c>
    </row>
    <row r="179" spans="1:12" x14ac:dyDescent="0.25">
      <c r="A179" s="11"/>
      <c r="B179" s="15" t="s">
        <v>114</v>
      </c>
      <c r="C179" s="28">
        <f t="shared" si="4"/>
        <v>0</v>
      </c>
      <c r="L179" s="37">
        <f t="shared" si="5"/>
        <v>0</v>
      </c>
    </row>
    <row r="180" spans="1:12" x14ac:dyDescent="0.25">
      <c r="A180" s="11"/>
      <c r="B180" s="15" t="s">
        <v>120</v>
      </c>
      <c r="C180" s="28">
        <f t="shared" si="4"/>
        <v>0</v>
      </c>
      <c r="L180" s="37">
        <f t="shared" si="5"/>
        <v>0</v>
      </c>
    </row>
    <row r="181" spans="1:12" x14ac:dyDescent="0.25">
      <c r="A181" s="11"/>
      <c r="B181" s="15" t="s">
        <v>69</v>
      </c>
      <c r="C181" s="28">
        <f t="shared" ref="C181:C187" si="6">SUM(D181:K181)</f>
        <v>0</v>
      </c>
      <c r="L181" s="37">
        <f t="shared" si="5"/>
        <v>0</v>
      </c>
    </row>
    <row r="182" spans="1:12" x14ac:dyDescent="0.25">
      <c r="A182" s="11"/>
      <c r="B182" s="15" t="s">
        <v>115</v>
      </c>
      <c r="C182" s="28">
        <f t="shared" si="6"/>
        <v>0</v>
      </c>
      <c r="L182" s="37">
        <f t="shared" si="5"/>
        <v>0</v>
      </c>
    </row>
    <row r="183" spans="1:12" x14ac:dyDescent="0.25">
      <c r="A183" s="11"/>
      <c r="B183" s="15" t="s">
        <v>127</v>
      </c>
      <c r="C183" s="28">
        <f t="shared" si="6"/>
        <v>0</v>
      </c>
      <c r="L183" s="37">
        <f t="shared" si="5"/>
        <v>0</v>
      </c>
    </row>
    <row r="184" spans="1:12" x14ac:dyDescent="0.25">
      <c r="A184" s="11"/>
      <c r="B184" s="15" t="s">
        <v>133</v>
      </c>
      <c r="C184" s="28">
        <f t="shared" si="6"/>
        <v>149.21</v>
      </c>
      <c r="E184" s="29">
        <v>149.21</v>
      </c>
      <c r="L184" s="37">
        <f t="shared" si="5"/>
        <v>0</v>
      </c>
    </row>
    <row r="185" spans="1:12" x14ac:dyDescent="0.25">
      <c r="A185" s="11">
        <v>4262</v>
      </c>
      <c r="B185" s="15" t="s">
        <v>52</v>
      </c>
      <c r="C185" s="28">
        <f t="shared" si="6"/>
        <v>0</v>
      </c>
      <c r="L185" s="37">
        <f t="shared" si="5"/>
        <v>0</v>
      </c>
    </row>
    <row r="186" spans="1:12" x14ac:dyDescent="0.25">
      <c r="A186" s="11">
        <v>4511</v>
      </c>
      <c r="B186" s="15" t="s">
        <v>53</v>
      </c>
      <c r="C186" s="28">
        <f t="shared" si="6"/>
        <v>0</v>
      </c>
      <c r="L186" s="37">
        <f t="shared" si="5"/>
        <v>0</v>
      </c>
    </row>
    <row r="187" spans="1:12" ht="15.75" thickBot="1" x14ac:dyDescent="0.3">
      <c r="A187" s="11"/>
      <c r="B187" s="15" t="s">
        <v>121</v>
      </c>
      <c r="C187" s="28">
        <f t="shared" si="6"/>
        <v>0</v>
      </c>
      <c r="L187" s="39">
        <f t="shared" si="5"/>
        <v>0</v>
      </c>
    </row>
    <row r="188" spans="1:12" x14ac:dyDescent="0.25">
      <c r="C188" s="4">
        <f>SUM(C43:C187)</f>
        <v>28221.430000000004</v>
      </c>
      <c r="D188" t="s">
        <v>132</v>
      </c>
      <c r="E188" t="s">
        <v>138</v>
      </c>
      <c r="F188" t="s">
        <v>141</v>
      </c>
      <c r="G188" s="38" t="s">
        <v>143</v>
      </c>
      <c r="H188"/>
      <c r="I188" s="38"/>
      <c r="K188" s="29"/>
    </row>
    <row r="189" spans="1:12" x14ac:dyDescent="0.25">
      <c r="C189" s="12" t="s">
        <v>128</v>
      </c>
      <c r="K189" s="29"/>
      <c r="L189" s="36">
        <f>SUM(D189:I189)</f>
        <v>0</v>
      </c>
    </row>
    <row r="190" spans="1:12" x14ac:dyDescent="0.25">
      <c r="C190" s="12"/>
      <c r="K190" s="29"/>
    </row>
    <row r="191" spans="1:12" x14ac:dyDescent="0.25">
      <c r="C191" s="17"/>
      <c r="K191" s="29"/>
    </row>
    <row r="192" spans="1:12" x14ac:dyDescent="0.25">
      <c r="C192" s="12"/>
      <c r="E192" s="29">
        <f>SUM(E44:E187)</f>
        <v>2731.4699999999993</v>
      </c>
      <c r="F192" s="29">
        <f>SUM(F44:F187)</f>
        <v>24631.13</v>
      </c>
      <c r="G192" s="29">
        <f>SUM(G44:G187)</f>
        <v>384.39</v>
      </c>
      <c r="K192" s="29"/>
    </row>
    <row r="193" spans="3:11" x14ac:dyDescent="0.25">
      <c r="C193" s="12"/>
      <c r="F193" s="29">
        <v>24631.13</v>
      </c>
      <c r="K193" s="29"/>
    </row>
    <row r="194" spans="3:11" x14ac:dyDescent="0.25">
      <c r="C194" s="12"/>
      <c r="F194" s="29">
        <f>SUM(F193-F192)</f>
        <v>0</v>
      </c>
      <c r="K194" s="29"/>
    </row>
    <row r="195" spans="3:11" x14ac:dyDescent="0.25">
      <c r="K195" s="29"/>
    </row>
    <row r="196" spans="3:11" x14ac:dyDescent="0.25">
      <c r="K196" s="29"/>
    </row>
    <row r="197" spans="3:11" x14ac:dyDescent="0.25">
      <c r="K197" s="29"/>
    </row>
    <row r="198" spans="3:11" x14ac:dyDescent="0.25">
      <c r="K198" s="29"/>
    </row>
    <row r="199" spans="3:11" x14ac:dyDescent="0.25">
      <c r="K199" s="29"/>
    </row>
    <row r="200" spans="3:11" x14ac:dyDescent="0.25">
      <c r="K200" s="29"/>
    </row>
    <row r="201" spans="3:11" x14ac:dyDescent="0.25">
      <c r="K201" s="29"/>
    </row>
    <row r="202" spans="3:11" x14ac:dyDescent="0.25">
      <c r="K202" s="29"/>
    </row>
    <row r="203" spans="3:11" x14ac:dyDescent="0.25">
      <c r="K203" s="29"/>
    </row>
    <row r="204" spans="3:11" x14ac:dyDescent="0.25">
      <c r="K204" s="29"/>
    </row>
    <row r="205" spans="3:11" x14ac:dyDescent="0.25">
      <c r="K205" s="29"/>
    </row>
    <row r="206" spans="3:11" x14ac:dyDescent="0.25">
      <c r="K206" s="29"/>
    </row>
    <row r="207" spans="3:11" x14ac:dyDescent="0.25">
      <c r="K207" s="29"/>
    </row>
    <row r="208" spans="3:11" x14ac:dyDescent="0.25">
      <c r="K208" s="29"/>
    </row>
    <row r="209" spans="11:11" x14ac:dyDescent="0.25">
      <c r="K209" s="29"/>
    </row>
    <row r="210" spans="11:11" x14ac:dyDescent="0.25">
      <c r="K210" s="29"/>
    </row>
    <row r="211" spans="11:11" x14ac:dyDescent="0.25">
      <c r="K211" s="29"/>
    </row>
    <row r="212" spans="11:11" x14ac:dyDescent="0.25">
      <c r="K212" s="29"/>
    </row>
    <row r="213" spans="11:11" x14ac:dyDescent="0.25">
      <c r="K213" s="29"/>
    </row>
    <row r="214" spans="11:11" x14ac:dyDescent="0.25">
      <c r="K214" s="29"/>
    </row>
    <row r="215" spans="11:11" x14ac:dyDescent="0.25">
      <c r="K215" s="29"/>
    </row>
    <row r="216" spans="11:11" x14ac:dyDescent="0.25">
      <c r="K216" s="29"/>
    </row>
    <row r="217" spans="11:11" x14ac:dyDescent="0.25">
      <c r="K217" s="29"/>
    </row>
    <row r="218" spans="11:11" x14ac:dyDescent="0.25">
      <c r="K218" s="29"/>
    </row>
    <row r="219" spans="11:11" x14ac:dyDescent="0.25">
      <c r="K219" s="29"/>
    </row>
    <row r="220" spans="11:11" x14ac:dyDescent="0.25">
      <c r="K220" s="29"/>
    </row>
    <row r="221" spans="11:11" x14ac:dyDescent="0.25">
      <c r="K221" s="29"/>
    </row>
    <row r="222" spans="11:11" x14ac:dyDescent="0.25">
      <c r="K222" s="29"/>
    </row>
    <row r="223" spans="11:11" x14ac:dyDescent="0.25">
      <c r="K223" s="29"/>
    </row>
    <row r="224" spans="11:11" x14ac:dyDescent="0.25">
      <c r="K224" s="29"/>
    </row>
    <row r="225" spans="11:11" x14ac:dyDescent="0.25">
      <c r="K225" s="29"/>
    </row>
    <row r="226" spans="11:11" x14ac:dyDescent="0.25">
      <c r="K226" s="29"/>
    </row>
    <row r="227" spans="11:11" x14ac:dyDescent="0.25">
      <c r="K227" s="29"/>
    </row>
    <row r="228" spans="11:11" x14ac:dyDescent="0.25">
      <c r="K228" s="29"/>
    </row>
    <row r="229" spans="11:11" x14ac:dyDescent="0.25">
      <c r="K229" s="29"/>
    </row>
    <row r="230" spans="11:11" x14ac:dyDescent="0.25">
      <c r="K230" s="29"/>
    </row>
    <row r="231" spans="11:11" x14ac:dyDescent="0.25">
      <c r="K231" s="29"/>
    </row>
    <row r="232" spans="11:11" x14ac:dyDescent="0.25">
      <c r="K232" s="29"/>
    </row>
    <row r="233" spans="11:11" x14ac:dyDescent="0.25">
      <c r="K233" s="29"/>
    </row>
    <row r="234" spans="11:11" x14ac:dyDescent="0.25">
      <c r="K234" s="29"/>
    </row>
    <row r="235" spans="11:11" x14ac:dyDescent="0.25">
      <c r="K235" s="29"/>
    </row>
    <row r="236" spans="11:11" x14ac:dyDescent="0.25">
      <c r="K236" s="29"/>
    </row>
    <row r="237" spans="11:11" x14ac:dyDescent="0.25">
      <c r="K237" s="29"/>
    </row>
    <row r="238" spans="11:11" x14ac:dyDescent="0.25">
      <c r="K238" s="29"/>
    </row>
    <row r="239" spans="11:11" x14ac:dyDescent="0.25">
      <c r="K239" s="29"/>
    </row>
    <row r="240" spans="11:11" x14ac:dyDescent="0.25">
      <c r="K240" s="29"/>
    </row>
    <row r="241" spans="11:11" x14ac:dyDescent="0.25">
      <c r="K241" s="29"/>
    </row>
    <row r="242" spans="11:11" x14ac:dyDescent="0.25">
      <c r="K242" s="29"/>
    </row>
    <row r="243" spans="11:11" x14ac:dyDescent="0.25">
      <c r="K243" s="29"/>
    </row>
    <row r="244" spans="11:11" x14ac:dyDescent="0.25">
      <c r="K244" s="29"/>
    </row>
    <row r="245" spans="11:11" x14ac:dyDescent="0.25">
      <c r="K245" s="29"/>
    </row>
    <row r="246" spans="11:11" x14ac:dyDescent="0.25">
      <c r="K246" s="29"/>
    </row>
    <row r="247" spans="11:11" x14ac:dyDescent="0.25">
      <c r="K247" s="29"/>
    </row>
    <row r="248" spans="11:11" x14ac:dyDescent="0.25">
      <c r="K248" s="29"/>
    </row>
    <row r="249" spans="11:11" x14ac:dyDescent="0.25">
      <c r="K249" s="29"/>
    </row>
    <row r="250" spans="11:11" x14ac:dyDescent="0.25">
      <c r="K250" s="29"/>
    </row>
    <row r="251" spans="11:11" x14ac:dyDescent="0.25">
      <c r="K251" s="29"/>
    </row>
    <row r="252" spans="11:11" x14ac:dyDescent="0.25">
      <c r="K252" s="29"/>
    </row>
    <row r="253" spans="11:11" x14ac:dyDescent="0.25">
      <c r="K253" s="29"/>
    </row>
    <row r="254" spans="11:11" x14ac:dyDescent="0.25">
      <c r="K254" s="29"/>
    </row>
    <row r="255" spans="11:11" x14ac:dyDescent="0.25">
      <c r="K255" s="29"/>
    </row>
    <row r="256" spans="11:11" x14ac:dyDescent="0.25">
      <c r="K256" s="29"/>
    </row>
    <row r="257" spans="11:11" x14ac:dyDescent="0.25">
      <c r="K257" s="29"/>
    </row>
    <row r="258" spans="11:11" x14ac:dyDescent="0.25">
      <c r="K258" s="29"/>
    </row>
    <row r="259" spans="11:11" x14ac:dyDescent="0.25">
      <c r="K259" s="29"/>
    </row>
    <row r="260" spans="11:11" x14ac:dyDescent="0.25">
      <c r="K260" s="29"/>
    </row>
    <row r="261" spans="11:11" x14ac:dyDescent="0.25">
      <c r="K261" s="29"/>
    </row>
    <row r="262" spans="11:11" x14ac:dyDescent="0.25">
      <c r="K262" s="29"/>
    </row>
    <row r="263" spans="11:11" x14ac:dyDescent="0.25">
      <c r="K263" s="29"/>
    </row>
    <row r="264" spans="11:11" x14ac:dyDescent="0.25">
      <c r="K264" s="29"/>
    </row>
    <row r="265" spans="11:11" x14ac:dyDescent="0.25">
      <c r="K265" s="29"/>
    </row>
    <row r="266" spans="11:11" x14ac:dyDescent="0.25">
      <c r="K266" s="29"/>
    </row>
    <row r="267" spans="11:11" x14ac:dyDescent="0.25">
      <c r="K267" s="29"/>
    </row>
    <row r="268" spans="11:11" x14ac:dyDescent="0.25">
      <c r="K268" s="29"/>
    </row>
    <row r="269" spans="11:11" x14ac:dyDescent="0.25">
      <c r="K269" s="29"/>
    </row>
    <row r="270" spans="11:11" x14ac:dyDescent="0.25">
      <c r="K270" s="29"/>
    </row>
    <row r="271" spans="11:11" x14ac:dyDescent="0.25">
      <c r="K271" s="29"/>
    </row>
    <row r="272" spans="11:11" x14ac:dyDescent="0.25">
      <c r="K272" s="29"/>
    </row>
    <row r="273" spans="11:11" x14ac:dyDescent="0.25">
      <c r="K273" s="29"/>
    </row>
    <row r="274" spans="11:11" x14ac:dyDescent="0.25">
      <c r="K274" s="29"/>
    </row>
    <row r="275" spans="11:11" x14ac:dyDescent="0.25">
      <c r="K275" s="29"/>
    </row>
    <row r="276" spans="11:11" x14ac:dyDescent="0.25">
      <c r="K276" s="29"/>
    </row>
    <row r="277" spans="11:11" x14ac:dyDescent="0.25">
      <c r="K277" s="29"/>
    </row>
    <row r="278" spans="11:11" x14ac:dyDescent="0.25">
      <c r="K278" s="29"/>
    </row>
    <row r="279" spans="11:11" x14ac:dyDescent="0.25">
      <c r="K279" s="29"/>
    </row>
    <row r="280" spans="11:11" x14ac:dyDescent="0.25">
      <c r="K280" s="29"/>
    </row>
    <row r="281" spans="11:11" x14ac:dyDescent="0.25">
      <c r="K281" s="29"/>
    </row>
    <row r="282" spans="11:11" x14ac:dyDescent="0.25">
      <c r="K282" s="29"/>
    </row>
    <row r="283" spans="11:11" x14ac:dyDescent="0.25">
      <c r="K283" s="29"/>
    </row>
    <row r="284" spans="11:11" x14ac:dyDescent="0.25">
      <c r="K284" s="29"/>
    </row>
    <row r="285" spans="11:11" x14ac:dyDescent="0.25">
      <c r="K285" s="29"/>
    </row>
    <row r="286" spans="11:11" x14ac:dyDescent="0.25">
      <c r="K286" s="29"/>
    </row>
    <row r="287" spans="11:11" x14ac:dyDescent="0.25">
      <c r="K287" s="29"/>
    </row>
    <row r="288" spans="11:11" x14ac:dyDescent="0.25">
      <c r="K288" s="29"/>
    </row>
    <row r="289" spans="11:11" x14ac:dyDescent="0.25">
      <c r="K289" s="29"/>
    </row>
    <row r="290" spans="11:11" x14ac:dyDescent="0.25">
      <c r="K290" s="29"/>
    </row>
    <row r="291" spans="11:11" x14ac:dyDescent="0.25">
      <c r="K291" s="29"/>
    </row>
    <row r="292" spans="11:11" x14ac:dyDescent="0.25">
      <c r="K292" s="29"/>
    </row>
    <row r="293" spans="11:11" x14ac:dyDescent="0.25">
      <c r="K293" s="29"/>
    </row>
    <row r="294" spans="11:11" x14ac:dyDescent="0.25">
      <c r="K294" s="29"/>
    </row>
    <row r="295" spans="11:11" x14ac:dyDescent="0.25">
      <c r="K295" s="29"/>
    </row>
    <row r="296" spans="11:11" x14ac:dyDescent="0.25">
      <c r="K296" s="29"/>
    </row>
    <row r="297" spans="11:11" x14ac:dyDescent="0.25">
      <c r="K297" s="29"/>
    </row>
    <row r="298" spans="11:11" x14ac:dyDescent="0.25">
      <c r="K298" s="29"/>
    </row>
    <row r="299" spans="11:11" x14ac:dyDescent="0.25">
      <c r="K299" s="29"/>
    </row>
    <row r="300" spans="11:11" x14ac:dyDescent="0.25">
      <c r="K300" s="29"/>
    </row>
    <row r="301" spans="11:11" x14ac:dyDescent="0.25">
      <c r="K301" s="29"/>
    </row>
    <row r="302" spans="11:11" x14ac:dyDescent="0.25">
      <c r="K302" s="29"/>
    </row>
    <row r="303" spans="11:11" x14ac:dyDescent="0.25">
      <c r="K303" s="29"/>
    </row>
    <row r="304" spans="11:11" x14ac:dyDescent="0.25">
      <c r="K304" s="29"/>
    </row>
    <row r="305" spans="11:11" x14ac:dyDescent="0.25">
      <c r="K305" s="29"/>
    </row>
    <row r="306" spans="11:11" x14ac:dyDescent="0.25">
      <c r="K306" s="29"/>
    </row>
    <row r="307" spans="11:11" x14ac:dyDescent="0.25">
      <c r="K307" s="29"/>
    </row>
    <row r="308" spans="11:11" x14ac:dyDescent="0.25">
      <c r="K308" s="29"/>
    </row>
    <row r="309" spans="11:11" x14ac:dyDescent="0.25">
      <c r="K309" s="29"/>
    </row>
    <row r="310" spans="11:11" x14ac:dyDescent="0.25">
      <c r="K310" s="29"/>
    </row>
    <row r="311" spans="11:11" x14ac:dyDescent="0.25">
      <c r="K311" s="29"/>
    </row>
    <row r="312" spans="11:11" x14ac:dyDescent="0.25">
      <c r="K312" s="29"/>
    </row>
    <row r="313" spans="11:11" x14ac:dyDescent="0.25">
      <c r="K313" s="29"/>
    </row>
    <row r="314" spans="11:11" x14ac:dyDescent="0.25">
      <c r="K314" s="29"/>
    </row>
    <row r="315" spans="11:11" x14ac:dyDescent="0.25">
      <c r="K315" s="29"/>
    </row>
    <row r="316" spans="11:11" x14ac:dyDescent="0.25">
      <c r="K316" s="29"/>
    </row>
    <row r="317" spans="11:11" x14ac:dyDescent="0.25">
      <c r="K317" s="29"/>
    </row>
    <row r="318" spans="11:11" x14ac:dyDescent="0.25">
      <c r="K318" s="29"/>
    </row>
    <row r="319" spans="11:11" x14ac:dyDescent="0.25">
      <c r="K319" s="29"/>
    </row>
    <row r="320" spans="11:11" x14ac:dyDescent="0.25">
      <c r="K320" s="29"/>
    </row>
    <row r="321" spans="11:11" x14ac:dyDescent="0.25">
      <c r="K321" s="29"/>
    </row>
    <row r="322" spans="11:11" x14ac:dyDescent="0.25">
      <c r="K322" s="29"/>
    </row>
    <row r="323" spans="11:11" x14ac:dyDescent="0.25">
      <c r="K323" s="29"/>
    </row>
    <row r="324" spans="11:11" x14ac:dyDescent="0.25">
      <c r="K324" s="29"/>
    </row>
    <row r="325" spans="11:11" x14ac:dyDescent="0.25">
      <c r="K325" s="29"/>
    </row>
    <row r="326" spans="11:11" x14ac:dyDescent="0.25">
      <c r="K326" s="29"/>
    </row>
    <row r="327" spans="11:11" x14ac:dyDescent="0.25">
      <c r="K327" s="29"/>
    </row>
    <row r="328" spans="11:11" x14ac:dyDescent="0.25">
      <c r="K328" s="29"/>
    </row>
    <row r="329" spans="11:11" x14ac:dyDescent="0.25">
      <c r="K329" s="29"/>
    </row>
    <row r="330" spans="11:11" x14ac:dyDescent="0.25">
      <c r="K330" s="29"/>
    </row>
    <row r="331" spans="11:11" x14ac:dyDescent="0.25">
      <c r="K331" s="29"/>
    </row>
    <row r="332" spans="11:11" x14ac:dyDescent="0.25">
      <c r="K332" s="29"/>
    </row>
    <row r="333" spans="11:11" x14ac:dyDescent="0.25">
      <c r="K333" s="29"/>
    </row>
    <row r="334" spans="11:11" x14ac:dyDescent="0.25">
      <c r="K334" s="29"/>
    </row>
    <row r="335" spans="11:11" x14ac:dyDescent="0.25">
      <c r="K335" s="29"/>
    </row>
    <row r="336" spans="11:11" x14ac:dyDescent="0.25">
      <c r="K336" s="29"/>
    </row>
    <row r="337" spans="11:11" x14ac:dyDescent="0.25">
      <c r="K337" s="29"/>
    </row>
    <row r="338" spans="11:11" x14ac:dyDescent="0.25">
      <c r="K338" s="29"/>
    </row>
    <row r="339" spans="11:11" x14ac:dyDescent="0.25">
      <c r="K339" s="29"/>
    </row>
    <row r="340" spans="11:11" x14ac:dyDescent="0.25">
      <c r="K340" s="29"/>
    </row>
    <row r="341" spans="11:11" x14ac:dyDescent="0.25">
      <c r="K341" s="29"/>
    </row>
    <row r="342" spans="11:11" x14ac:dyDescent="0.25">
      <c r="K342" s="29"/>
    </row>
    <row r="343" spans="11:11" x14ac:dyDescent="0.25">
      <c r="K343" s="29"/>
    </row>
    <row r="344" spans="11:11" x14ac:dyDescent="0.25">
      <c r="K344" s="29"/>
    </row>
    <row r="345" spans="11:11" x14ac:dyDescent="0.25">
      <c r="K345" s="29"/>
    </row>
    <row r="346" spans="11:11" x14ac:dyDescent="0.25">
      <c r="K346" s="29"/>
    </row>
    <row r="347" spans="11:11" x14ac:dyDescent="0.25">
      <c r="K347" s="29"/>
    </row>
    <row r="348" spans="11:11" x14ac:dyDescent="0.25">
      <c r="K348" s="29"/>
    </row>
    <row r="349" spans="11:11" x14ac:dyDescent="0.25">
      <c r="K349" s="29"/>
    </row>
    <row r="350" spans="11:11" x14ac:dyDescent="0.25">
      <c r="K350" s="29"/>
    </row>
    <row r="351" spans="11:11" x14ac:dyDescent="0.25">
      <c r="K351" s="29"/>
    </row>
    <row r="352" spans="11:11" x14ac:dyDescent="0.25">
      <c r="K352" s="29"/>
    </row>
    <row r="353" spans="11:11" x14ac:dyDescent="0.25">
      <c r="K353" s="29"/>
    </row>
    <row r="354" spans="11:11" x14ac:dyDescent="0.25">
      <c r="K354" s="29"/>
    </row>
    <row r="355" spans="11:11" x14ac:dyDescent="0.25">
      <c r="K355" s="29"/>
    </row>
    <row r="356" spans="11:11" x14ac:dyDescent="0.25">
      <c r="K356" s="29"/>
    </row>
    <row r="357" spans="11:11" x14ac:dyDescent="0.25">
      <c r="K357" s="29"/>
    </row>
    <row r="358" spans="11:11" x14ac:dyDescent="0.25">
      <c r="K358" s="29"/>
    </row>
    <row r="359" spans="11:11" x14ac:dyDescent="0.25">
      <c r="K359" s="29"/>
    </row>
    <row r="360" spans="11:11" x14ac:dyDescent="0.25">
      <c r="K360" s="29"/>
    </row>
    <row r="361" spans="11:11" x14ac:dyDescent="0.25">
      <c r="K361" s="29"/>
    </row>
    <row r="362" spans="11:11" x14ac:dyDescent="0.25">
      <c r="K362" s="29"/>
    </row>
    <row r="363" spans="11:11" x14ac:dyDescent="0.25">
      <c r="K363" s="29"/>
    </row>
    <row r="364" spans="11:11" x14ac:dyDescent="0.25">
      <c r="K364" s="29"/>
    </row>
    <row r="365" spans="11:11" x14ac:dyDescent="0.25">
      <c r="K365" s="29"/>
    </row>
    <row r="366" spans="11:11" x14ac:dyDescent="0.25">
      <c r="K366" s="29"/>
    </row>
    <row r="367" spans="11:11" x14ac:dyDescent="0.25">
      <c r="K367" s="29"/>
    </row>
    <row r="368" spans="11:11" x14ac:dyDescent="0.25">
      <c r="K368" s="29"/>
    </row>
    <row r="369" spans="11:11" x14ac:dyDescent="0.25">
      <c r="K369" s="29"/>
    </row>
    <row r="370" spans="11:11" x14ac:dyDescent="0.25">
      <c r="K370" s="29"/>
    </row>
    <row r="371" spans="11:11" x14ac:dyDescent="0.25">
      <c r="K371" s="29"/>
    </row>
    <row r="372" spans="11:11" x14ac:dyDescent="0.25">
      <c r="K372" s="29"/>
    </row>
    <row r="373" spans="11:11" x14ac:dyDescent="0.25">
      <c r="K373" s="29"/>
    </row>
    <row r="374" spans="11:11" x14ac:dyDescent="0.25">
      <c r="K374" s="29"/>
    </row>
    <row r="375" spans="11:11" x14ac:dyDescent="0.25">
      <c r="K375" s="29"/>
    </row>
    <row r="376" spans="11:11" x14ac:dyDescent="0.25">
      <c r="K376" s="29"/>
    </row>
    <row r="377" spans="11:11" x14ac:dyDescent="0.25">
      <c r="K377" s="29"/>
    </row>
    <row r="378" spans="11:11" x14ac:dyDescent="0.25">
      <c r="K378" s="29"/>
    </row>
    <row r="379" spans="11:11" x14ac:dyDescent="0.25">
      <c r="K379" s="29"/>
    </row>
    <row r="380" spans="11:11" x14ac:dyDescent="0.25">
      <c r="K380" s="29"/>
    </row>
    <row r="381" spans="11:11" x14ac:dyDescent="0.25">
      <c r="K381" s="29"/>
    </row>
    <row r="382" spans="11:11" x14ac:dyDescent="0.25">
      <c r="K382" s="29"/>
    </row>
    <row r="383" spans="11:11" x14ac:dyDescent="0.25">
      <c r="K383" s="29"/>
    </row>
    <row r="384" spans="11:11" x14ac:dyDescent="0.25">
      <c r="K384" s="29"/>
    </row>
    <row r="385" spans="11:11" x14ac:dyDescent="0.25">
      <c r="K385" s="29"/>
    </row>
    <row r="386" spans="11:11" x14ac:dyDescent="0.25">
      <c r="K386" s="29"/>
    </row>
    <row r="387" spans="11:11" x14ac:dyDescent="0.25">
      <c r="K387" s="29"/>
    </row>
    <row r="388" spans="11:11" x14ac:dyDescent="0.25">
      <c r="K388" s="29"/>
    </row>
    <row r="389" spans="11:11" x14ac:dyDescent="0.25">
      <c r="K389" s="29"/>
    </row>
    <row r="390" spans="11:11" x14ac:dyDescent="0.25">
      <c r="K390" s="29"/>
    </row>
    <row r="391" spans="11:11" x14ac:dyDescent="0.25">
      <c r="K391" s="29"/>
    </row>
    <row r="392" spans="11:11" x14ac:dyDescent="0.25">
      <c r="K392" s="29"/>
    </row>
    <row r="393" spans="11:11" x14ac:dyDescent="0.25">
      <c r="K393" s="29"/>
    </row>
    <row r="394" spans="11:11" x14ac:dyDescent="0.25">
      <c r="K394" s="29"/>
    </row>
    <row r="395" spans="11:11" x14ac:dyDescent="0.25">
      <c r="K395" s="29"/>
    </row>
    <row r="396" spans="11:11" x14ac:dyDescent="0.25">
      <c r="K396" s="29"/>
    </row>
    <row r="397" spans="11:11" x14ac:dyDescent="0.25">
      <c r="K397" s="29"/>
    </row>
    <row r="398" spans="11:11" x14ac:dyDescent="0.25">
      <c r="K398" s="29"/>
    </row>
    <row r="399" spans="11:11" x14ac:dyDescent="0.25">
      <c r="K399" s="29"/>
    </row>
    <row r="400" spans="11:11" x14ac:dyDescent="0.25">
      <c r="K400" s="29"/>
    </row>
    <row r="401" spans="11:11" x14ac:dyDescent="0.25">
      <c r="K401" s="29"/>
    </row>
    <row r="402" spans="11:11" x14ac:dyDescent="0.25">
      <c r="K402" s="29"/>
    </row>
    <row r="403" spans="11:11" x14ac:dyDescent="0.25">
      <c r="K403" s="29"/>
    </row>
    <row r="404" spans="11:11" x14ac:dyDescent="0.25">
      <c r="K404" s="29"/>
    </row>
    <row r="405" spans="11:11" x14ac:dyDescent="0.25">
      <c r="K405" s="29"/>
    </row>
    <row r="406" spans="11:11" x14ac:dyDescent="0.25">
      <c r="K406" s="29"/>
    </row>
    <row r="407" spans="11:11" x14ac:dyDescent="0.25">
      <c r="K407" s="29"/>
    </row>
    <row r="408" spans="11:11" x14ac:dyDescent="0.25">
      <c r="K408" s="29"/>
    </row>
    <row r="409" spans="11:11" x14ac:dyDescent="0.25">
      <c r="K409" s="29"/>
    </row>
    <row r="410" spans="11:11" x14ac:dyDescent="0.25">
      <c r="K410" s="29"/>
    </row>
    <row r="411" spans="11:11" x14ac:dyDescent="0.25">
      <c r="K411" s="29"/>
    </row>
    <row r="412" spans="11:11" x14ac:dyDescent="0.25">
      <c r="K412" s="29"/>
    </row>
    <row r="413" spans="11:11" x14ac:dyDescent="0.25">
      <c r="K413" s="29"/>
    </row>
    <row r="414" spans="11:11" x14ac:dyDescent="0.25">
      <c r="K414" s="29"/>
    </row>
    <row r="415" spans="11:11" x14ac:dyDescent="0.25">
      <c r="K415" s="29"/>
    </row>
    <row r="416" spans="11:11" x14ac:dyDescent="0.25">
      <c r="K416" s="29"/>
    </row>
    <row r="417" spans="11:11" x14ac:dyDescent="0.25">
      <c r="K417" s="29"/>
    </row>
    <row r="418" spans="11:11" x14ac:dyDescent="0.25">
      <c r="K418" s="29"/>
    </row>
    <row r="419" spans="11:11" x14ac:dyDescent="0.25">
      <c r="K419" s="29"/>
    </row>
    <row r="420" spans="11:11" x14ac:dyDescent="0.25">
      <c r="K420" s="29"/>
    </row>
    <row r="421" spans="11:11" x14ac:dyDescent="0.25">
      <c r="K421" s="29"/>
    </row>
    <row r="422" spans="11:11" x14ac:dyDescent="0.25">
      <c r="K422" s="29"/>
    </row>
    <row r="423" spans="11:11" x14ac:dyDescent="0.25">
      <c r="K423" s="29"/>
    </row>
    <row r="424" spans="11:11" x14ac:dyDescent="0.25">
      <c r="K424" s="29"/>
    </row>
    <row r="425" spans="11:11" x14ac:dyDescent="0.25">
      <c r="K425" s="29"/>
    </row>
    <row r="426" spans="11:11" x14ac:dyDescent="0.25">
      <c r="K426" s="29"/>
    </row>
    <row r="427" spans="11:11" x14ac:dyDescent="0.25">
      <c r="K427" s="29"/>
    </row>
    <row r="428" spans="11:11" x14ac:dyDescent="0.25">
      <c r="K428" s="29"/>
    </row>
    <row r="429" spans="11:11" x14ac:dyDescent="0.25">
      <c r="K429" s="29"/>
    </row>
    <row r="430" spans="11:11" x14ac:dyDescent="0.25">
      <c r="K430" s="29"/>
    </row>
    <row r="431" spans="11:11" x14ac:dyDescent="0.25">
      <c r="K431" s="29"/>
    </row>
    <row r="432" spans="11:11" x14ac:dyDescent="0.25">
      <c r="K432" s="29"/>
    </row>
    <row r="433" spans="11:11" x14ac:dyDescent="0.25">
      <c r="K433" s="29"/>
    </row>
    <row r="434" spans="11:11" x14ac:dyDescent="0.25">
      <c r="K434" s="29"/>
    </row>
    <row r="435" spans="11:11" x14ac:dyDescent="0.25">
      <c r="K435" s="29"/>
    </row>
    <row r="436" spans="11:11" x14ac:dyDescent="0.25">
      <c r="K436" s="29"/>
    </row>
    <row r="437" spans="11:11" x14ac:dyDescent="0.25">
      <c r="K437" s="29"/>
    </row>
    <row r="438" spans="11:11" x14ac:dyDescent="0.25">
      <c r="K438" s="29"/>
    </row>
    <row r="439" spans="11:11" x14ac:dyDescent="0.25">
      <c r="K439" s="29"/>
    </row>
    <row r="440" spans="11:11" x14ac:dyDescent="0.25">
      <c r="K440" s="29"/>
    </row>
    <row r="441" spans="11:11" x14ac:dyDescent="0.25">
      <c r="K441" s="29"/>
    </row>
    <row r="442" spans="11:11" x14ac:dyDescent="0.25">
      <c r="K442" s="29"/>
    </row>
    <row r="443" spans="11:11" x14ac:dyDescent="0.25">
      <c r="K443" s="29"/>
    </row>
    <row r="444" spans="11:11" x14ac:dyDescent="0.25">
      <c r="K444" s="29"/>
    </row>
    <row r="445" spans="11:11" x14ac:dyDescent="0.25">
      <c r="K445" s="29"/>
    </row>
    <row r="446" spans="11:11" x14ac:dyDescent="0.25">
      <c r="K446" s="29"/>
    </row>
    <row r="447" spans="11:11" x14ac:dyDescent="0.25">
      <c r="K447" s="29"/>
    </row>
    <row r="448" spans="11:11" x14ac:dyDescent="0.25">
      <c r="K448" s="29"/>
    </row>
    <row r="449" spans="11:11" x14ac:dyDescent="0.25">
      <c r="K449" s="29"/>
    </row>
    <row r="450" spans="11:11" x14ac:dyDescent="0.25">
      <c r="K450" s="29"/>
    </row>
    <row r="451" spans="11:11" x14ac:dyDescent="0.25">
      <c r="K451" s="29"/>
    </row>
    <row r="452" spans="11:11" x14ac:dyDescent="0.25">
      <c r="K452" s="29"/>
    </row>
    <row r="453" spans="11:11" x14ac:dyDescent="0.25">
      <c r="K453" s="29"/>
    </row>
    <row r="454" spans="11:11" x14ac:dyDescent="0.25">
      <c r="K454" s="29"/>
    </row>
    <row r="455" spans="11:11" x14ac:dyDescent="0.25">
      <c r="K455" s="29"/>
    </row>
    <row r="456" spans="11:11" x14ac:dyDescent="0.25">
      <c r="K456" s="29"/>
    </row>
    <row r="457" spans="11:11" x14ac:dyDescent="0.25">
      <c r="K457" s="29"/>
    </row>
    <row r="458" spans="11:11" x14ac:dyDescent="0.25">
      <c r="K458" s="29"/>
    </row>
    <row r="459" spans="11:11" x14ac:dyDescent="0.25">
      <c r="K459" s="29"/>
    </row>
    <row r="460" spans="11:11" x14ac:dyDescent="0.25">
      <c r="K460" s="29"/>
    </row>
    <row r="461" spans="11:11" x14ac:dyDescent="0.25">
      <c r="K461" s="29"/>
    </row>
    <row r="462" spans="11:11" x14ac:dyDescent="0.25">
      <c r="K462" s="29"/>
    </row>
    <row r="463" spans="11:11" x14ac:dyDescent="0.25">
      <c r="K463" s="29"/>
    </row>
    <row r="464" spans="11:11" x14ac:dyDescent="0.25">
      <c r="K464" s="29"/>
    </row>
    <row r="465" spans="11:11" x14ac:dyDescent="0.25">
      <c r="K465" s="29"/>
    </row>
    <row r="466" spans="11:11" x14ac:dyDescent="0.25">
      <c r="K466" s="29"/>
    </row>
    <row r="467" spans="11:11" x14ac:dyDescent="0.25">
      <c r="K467" s="29"/>
    </row>
    <row r="468" spans="11:11" x14ac:dyDescent="0.25">
      <c r="K468" s="29"/>
    </row>
    <row r="469" spans="11:11" x14ac:dyDescent="0.25">
      <c r="K469" s="29"/>
    </row>
    <row r="470" spans="11:11" x14ac:dyDescent="0.25">
      <c r="K470" s="29"/>
    </row>
    <row r="471" spans="11:11" x14ac:dyDescent="0.25">
      <c r="K471" s="29"/>
    </row>
    <row r="472" spans="11:11" x14ac:dyDescent="0.25">
      <c r="K472" s="29"/>
    </row>
    <row r="473" spans="11:11" x14ac:dyDescent="0.25">
      <c r="K473" s="29"/>
    </row>
    <row r="474" spans="11:11" x14ac:dyDescent="0.25">
      <c r="K474" s="29"/>
    </row>
    <row r="475" spans="11:11" x14ac:dyDescent="0.25">
      <c r="K475" s="29"/>
    </row>
    <row r="476" spans="11:11" x14ac:dyDescent="0.25">
      <c r="K476" s="29"/>
    </row>
    <row r="477" spans="11:11" x14ac:dyDescent="0.25">
      <c r="K477" s="29"/>
    </row>
    <row r="478" spans="11:11" x14ac:dyDescent="0.25">
      <c r="K478" s="29"/>
    </row>
    <row r="479" spans="11:11" x14ac:dyDescent="0.25">
      <c r="K479" s="29"/>
    </row>
    <row r="480" spans="11:11" x14ac:dyDescent="0.25">
      <c r="K480" s="29"/>
    </row>
    <row r="481" spans="11:11" x14ac:dyDescent="0.25">
      <c r="K481" s="29"/>
    </row>
    <row r="482" spans="11:11" x14ac:dyDescent="0.25">
      <c r="K482" s="29"/>
    </row>
    <row r="483" spans="11:11" x14ac:dyDescent="0.25">
      <c r="K483" s="29"/>
    </row>
    <row r="484" spans="11:11" x14ac:dyDescent="0.25">
      <c r="K484" s="29"/>
    </row>
    <row r="485" spans="11:11" x14ac:dyDescent="0.25">
      <c r="K485" s="29"/>
    </row>
    <row r="486" spans="11:11" x14ac:dyDescent="0.25">
      <c r="K486" s="29"/>
    </row>
    <row r="487" spans="11:11" x14ac:dyDescent="0.25">
      <c r="K487" s="29"/>
    </row>
    <row r="488" spans="11:11" x14ac:dyDescent="0.25">
      <c r="K488" s="29"/>
    </row>
    <row r="489" spans="11:11" x14ac:dyDescent="0.25">
      <c r="K489" s="29"/>
    </row>
    <row r="490" spans="11:11" x14ac:dyDescent="0.25">
      <c r="K490" s="29"/>
    </row>
    <row r="491" spans="11:11" x14ac:dyDescent="0.25">
      <c r="K491" s="29"/>
    </row>
    <row r="492" spans="11:11" x14ac:dyDescent="0.25">
      <c r="K492" s="29"/>
    </row>
    <row r="493" spans="11:11" x14ac:dyDescent="0.25">
      <c r="K493" s="29"/>
    </row>
    <row r="494" spans="11:11" x14ac:dyDescent="0.25">
      <c r="K494" s="29"/>
    </row>
    <row r="495" spans="11:11" x14ac:dyDescent="0.25">
      <c r="K495" s="29"/>
    </row>
    <row r="496" spans="11:11" x14ac:dyDescent="0.25">
      <c r="K496" s="29"/>
    </row>
    <row r="497" spans="11:11" x14ac:dyDescent="0.25">
      <c r="K497" s="29"/>
    </row>
    <row r="498" spans="11:11" x14ac:dyDescent="0.25">
      <c r="K498" s="29"/>
    </row>
    <row r="499" spans="11:11" x14ac:dyDescent="0.25">
      <c r="K499" s="29"/>
    </row>
    <row r="500" spans="11:11" x14ac:dyDescent="0.25">
      <c r="K500" s="29"/>
    </row>
    <row r="501" spans="11:11" x14ac:dyDescent="0.25">
      <c r="K501" s="29"/>
    </row>
    <row r="502" spans="11:11" x14ac:dyDescent="0.25">
      <c r="K502" s="29"/>
    </row>
    <row r="503" spans="11:11" x14ac:dyDescent="0.25">
      <c r="K503" s="29"/>
    </row>
    <row r="504" spans="11:11" x14ac:dyDescent="0.25">
      <c r="K504" s="29"/>
    </row>
    <row r="505" spans="11:11" x14ac:dyDescent="0.25">
      <c r="K505" s="29"/>
    </row>
    <row r="506" spans="11:11" x14ac:dyDescent="0.25">
      <c r="K506" s="29"/>
    </row>
    <row r="507" spans="11:11" x14ac:dyDescent="0.25">
      <c r="K507" s="29"/>
    </row>
    <row r="508" spans="11:11" x14ac:dyDescent="0.25">
      <c r="K508" s="29"/>
    </row>
    <row r="509" spans="11:11" x14ac:dyDescent="0.25">
      <c r="K509" s="29"/>
    </row>
    <row r="510" spans="11:11" x14ac:dyDescent="0.25">
      <c r="K510" s="29"/>
    </row>
    <row r="511" spans="11:11" x14ac:dyDescent="0.25">
      <c r="K511" s="29"/>
    </row>
    <row r="512" spans="11:11" x14ac:dyDescent="0.25">
      <c r="K512" s="29"/>
    </row>
    <row r="513" spans="11:11" x14ac:dyDescent="0.25">
      <c r="K513" s="29"/>
    </row>
    <row r="514" spans="11:11" x14ac:dyDescent="0.25">
      <c r="K514" s="29"/>
    </row>
    <row r="515" spans="11:11" x14ac:dyDescent="0.25">
      <c r="K515" s="29"/>
    </row>
    <row r="516" spans="11:11" x14ac:dyDescent="0.25">
      <c r="K516" s="29"/>
    </row>
    <row r="517" spans="11:11" x14ac:dyDescent="0.25">
      <c r="K517" s="29"/>
    </row>
    <row r="518" spans="11:11" x14ac:dyDescent="0.25">
      <c r="K518" s="29"/>
    </row>
    <row r="519" spans="11:11" x14ac:dyDescent="0.25">
      <c r="K519" s="29"/>
    </row>
    <row r="520" spans="11:11" x14ac:dyDescent="0.25">
      <c r="K520" s="29"/>
    </row>
    <row r="521" spans="11:11" x14ac:dyDescent="0.25">
      <c r="K521" s="29"/>
    </row>
    <row r="522" spans="11:11" x14ac:dyDescent="0.25">
      <c r="K522" s="29"/>
    </row>
    <row r="523" spans="11:11" x14ac:dyDescent="0.25">
      <c r="K523" s="29"/>
    </row>
    <row r="524" spans="11:11" x14ac:dyDescent="0.25">
      <c r="K524" s="29"/>
    </row>
    <row r="525" spans="11:11" x14ac:dyDescent="0.25">
      <c r="K525" s="29"/>
    </row>
    <row r="526" spans="11:11" x14ac:dyDescent="0.25">
      <c r="K526" s="29"/>
    </row>
    <row r="527" spans="11:11" x14ac:dyDescent="0.25">
      <c r="K527" s="29"/>
    </row>
    <row r="528" spans="11:11" x14ac:dyDescent="0.25">
      <c r="K528" s="29"/>
    </row>
    <row r="529" spans="11:11" x14ac:dyDescent="0.25">
      <c r="K529" s="29"/>
    </row>
    <row r="530" spans="11:11" x14ac:dyDescent="0.25">
      <c r="K530" s="29"/>
    </row>
    <row r="531" spans="11:11" x14ac:dyDescent="0.25">
      <c r="K531" s="29"/>
    </row>
    <row r="532" spans="11:11" x14ac:dyDescent="0.25">
      <c r="K532" s="29"/>
    </row>
    <row r="533" spans="11:11" x14ac:dyDescent="0.25">
      <c r="K533" s="29"/>
    </row>
    <row r="534" spans="11:11" x14ac:dyDescent="0.25">
      <c r="K534" s="29"/>
    </row>
    <row r="535" spans="11:11" x14ac:dyDescent="0.25">
      <c r="K535" s="29"/>
    </row>
    <row r="536" spans="11:11" x14ac:dyDescent="0.25">
      <c r="K536" s="29"/>
    </row>
    <row r="537" spans="11:11" x14ac:dyDescent="0.25">
      <c r="K537" s="29"/>
    </row>
    <row r="538" spans="11:11" x14ac:dyDescent="0.25">
      <c r="K538" s="29"/>
    </row>
    <row r="539" spans="11:11" x14ac:dyDescent="0.25">
      <c r="K539" s="29"/>
    </row>
    <row r="540" spans="11:11" x14ac:dyDescent="0.25">
      <c r="K540" s="29"/>
    </row>
    <row r="541" spans="11:11" x14ac:dyDescent="0.25">
      <c r="K541" s="29"/>
    </row>
    <row r="542" spans="11:11" x14ac:dyDescent="0.25">
      <c r="K542" s="29"/>
    </row>
    <row r="543" spans="11:11" x14ac:dyDescent="0.25">
      <c r="K543" s="29"/>
    </row>
    <row r="544" spans="11:11" x14ac:dyDescent="0.25">
      <c r="K544" s="29"/>
    </row>
    <row r="545" spans="11:11" x14ac:dyDescent="0.25">
      <c r="K545" s="29"/>
    </row>
    <row r="546" spans="11:11" x14ac:dyDescent="0.25">
      <c r="K546" s="29"/>
    </row>
    <row r="547" spans="11:11" x14ac:dyDescent="0.25">
      <c r="K547" s="29"/>
    </row>
    <row r="548" spans="11:11" x14ac:dyDescent="0.25">
      <c r="K548" s="29"/>
    </row>
    <row r="549" spans="11:11" x14ac:dyDescent="0.25">
      <c r="K549" s="29"/>
    </row>
    <row r="550" spans="11:11" x14ac:dyDescent="0.25">
      <c r="K550" s="29"/>
    </row>
    <row r="551" spans="11:11" x14ac:dyDescent="0.25">
      <c r="K551" s="29"/>
    </row>
    <row r="552" spans="11:11" x14ac:dyDescent="0.25">
      <c r="K552" s="29"/>
    </row>
    <row r="553" spans="11:11" x14ac:dyDescent="0.25">
      <c r="K553" s="29"/>
    </row>
    <row r="554" spans="11:11" x14ac:dyDescent="0.25">
      <c r="K554" s="29"/>
    </row>
    <row r="555" spans="11:11" x14ac:dyDescent="0.25">
      <c r="K555" s="29"/>
    </row>
    <row r="556" spans="11:11" x14ac:dyDescent="0.25">
      <c r="K556" s="29"/>
    </row>
    <row r="557" spans="11:11" x14ac:dyDescent="0.25">
      <c r="K557" s="29"/>
    </row>
    <row r="558" spans="11:11" x14ac:dyDescent="0.25">
      <c r="K558" s="29"/>
    </row>
    <row r="559" spans="11:11" x14ac:dyDescent="0.25">
      <c r="K559" s="29"/>
    </row>
    <row r="560" spans="11:11" x14ac:dyDescent="0.25">
      <c r="K560" s="29"/>
    </row>
    <row r="561" spans="11:11" x14ac:dyDescent="0.25">
      <c r="K561" s="29"/>
    </row>
    <row r="562" spans="11:11" x14ac:dyDescent="0.25">
      <c r="K562" s="29"/>
    </row>
    <row r="563" spans="11:11" x14ac:dyDescent="0.25">
      <c r="K563" s="29"/>
    </row>
    <row r="564" spans="11:11" x14ac:dyDescent="0.25">
      <c r="K564" s="29"/>
    </row>
    <row r="565" spans="11:11" x14ac:dyDescent="0.25">
      <c r="K565" s="29"/>
    </row>
    <row r="566" spans="11:11" x14ac:dyDescent="0.25">
      <c r="K566" s="29"/>
    </row>
    <row r="567" spans="11:11" x14ac:dyDescent="0.25">
      <c r="K567" s="29"/>
    </row>
    <row r="568" spans="11:11" x14ac:dyDescent="0.25">
      <c r="K568" s="29"/>
    </row>
    <row r="569" spans="11:11" x14ac:dyDescent="0.25">
      <c r="K569" s="29"/>
    </row>
    <row r="570" spans="11:11" x14ac:dyDescent="0.25">
      <c r="K570" s="29"/>
    </row>
    <row r="571" spans="11:11" x14ac:dyDescent="0.25">
      <c r="K571" s="29"/>
    </row>
    <row r="572" spans="11:11" x14ac:dyDescent="0.25">
      <c r="K572" s="29"/>
    </row>
    <row r="573" spans="11:11" x14ac:dyDescent="0.25">
      <c r="K573" s="29"/>
    </row>
    <row r="574" spans="11:11" x14ac:dyDescent="0.25">
      <c r="K574" s="29"/>
    </row>
    <row r="575" spans="11:11" x14ac:dyDescent="0.25">
      <c r="K575" s="29"/>
    </row>
    <row r="576" spans="11:11" x14ac:dyDescent="0.25">
      <c r="K576" s="29"/>
    </row>
    <row r="577" spans="11:11" x14ac:dyDescent="0.25">
      <c r="K577" s="29"/>
    </row>
    <row r="578" spans="11:11" x14ac:dyDescent="0.25">
      <c r="K578" s="29"/>
    </row>
    <row r="579" spans="11:11" x14ac:dyDescent="0.25">
      <c r="K579" s="29"/>
    </row>
    <row r="580" spans="11:11" x14ac:dyDescent="0.25">
      <c r="K580" s="29"/>
    </row>
    <row r="581" spans="11:11" x14ac:dyDescent="0.25">
      <c r="K581" s="29"/>
    </row>
    <row r="582" spans="11:11" x14ac:dyDescent="0.25">
      <c r="K582" s="29"/>
    </row>
    <row r="583" spans="11:11" x14ac:dyDescent="0.25">
      <c r="K583" s="29"/>
    </row>
    <row r="584" spans="11:11" x14ac:dyDescent="0.25">
      <c r="K584" s="29"/>
    </row>
    <row r="585" spans="11:11" x14ac:dyDescent="0.25">
      <c r="K585" s="29"/>
    </row>
    <row r="586" spans="11:11" x14ac:dyDescent="0.25">
      <c r="K586" s="29"/>
    </row>
    <row r="587" spans="11:11" x14ac:dyDescent="0.25">
      <c r="K587" s="29"/>
    </row>
    <row r="588" spans="11:11" x14ac:dyDescent="0.25">
      <c r="K588" s="29"/>
    </row>
    <row r="589" spans="11:11" x14ac:dyDescent="0.25">
      <c r="K589" s="29"/>
    </row>
    <row r="590" spans="11:11" x14ac:dyDescent="0.25">
      <c r="K590" s="29"/>
    </row>
    <row r="591" spans="11:11" x14ac:dyDescent="0.25">
      <c r="K591" s="29"/>
    </row>
    <row r="592" spans="11:11" x14ac:dyDescent="0.25">
      <c r="K592" s="29"/>
    </row>
    <row r="593" spans="11:11" x14ac:dyDescent="0.25">
      <c r="K593" s="29"/>
    </row>
    <row r="594" spans="11:11" x14ac:dyDescent="0.25">
      <c r="K594" s="29"/>
    </row>
    <row r="595" spans="11:11" x14ac:dyDescent="0.25">
      <c r="K595" s="29"/>
    </row>
    <row r="596" spans="11:11" x14ac:dyDescent="0.25">
      <c r="K596" s="29"/>
    </row>
    <row r="597" spans="11:11" x14ac:dyDescent="0.25">
      <c r="K597" s="29"/>
    </row>
    <row r="598" spans="11:11" x14ac:dyDescent="0.25">
      <c r="K598" s="29"/>
    </row>
    <row r="599" spans="11:11" x14ac:dyDescent="0.25">
      <c r="K599" s="29"/>
    </row>
    <row r="600" spans="11:11" x14ac:dyDescent="0.25">
      <c r="K600" s="29"/>
    </row>
    <row r="601" spans="11:11" x14ac:dyDescent="0.25">
      <c r="K601" s="29"/>
    </row>
    <row r="602" spans="11:11" x14ac:dyDescent="0.25">
      <c r="K602" s="29"/>
    </row>
    <row r="603" spans="11:11" x14ac:dyDescent="0.25">
      <c r="K603" s="29"/>
    </row>
    <row r="604" spans="11:11" x14ac:dyDescent="0.25">
      <c r="K604" s="29"/>
    </row>
    <row r="605" spans="11:11" x14ac:dyDescent="0.25">
      <c r="K605" s="29"/>
    </row>
    <row r="606" spans="11:11" x14ac:dyDescent="0.25">
      <c r="K606" s="29"/>
    </row>
    <row r="607" spans="11:11" x14ac:dyDescent="0.25">
      <c r="K607" s="29"/>
    </row>
    <row r="608" spans="11:11" x14ac:dyDescent="0.25">
      <c r="K608" s="29"/>
    </row>
    <row r="609" spans="11:11" x14ac:dyDescent="0.25">
      <c r="K609" s="29"/>
    </row>
    <row r="610" spans="11:11" x14ac:dyDescent="0.25">
      <c r="K610" s="29"/>
    </row>
    <row r="611" spans="11:11" x14ac:dyDescent="0.25">
      <c r="K611" s="29"/>
    </row>
    <row r="612" spans="11:11" x14ac:dyDescent="0.25">
      <c r="K612" s="29"/>
    </row>
    <row r="613" spans="11:11" x14ac:dyDescent="0.25">
      <c r="K613" s="29"/>
    </row>
    <row r="614" spans="11:11" x14ac:dyDescent="0.25">
      <c r="K614" s="29"/>
    </row>
    <row r="615" spans="11:11" x14ac:dyDescent="0.25">
      <c r="K615" s="29"/>
    </row>
    <row r="616" spans="11:11" x14ac:dyDescent="0.25">
      <c r="K616" s="29"/>
    </row>
    <row r="617" spans="11:11" x14ac:dyDescent="0.25">
      <c r="K617" s="29"/>
    </row>
    <row r="618" spans="11:11" x14ac:dyDescent="0.25">
      <c r="K618" s="29"/>
    </row>
    <row r="619" spans="11:11" x14ac:dyDescent="0.25">
      <c r="K619" s="29"/>
    </row>
    <row r="620" spans="11:11" x14ac:dyDescent="0.25">
      <c r="K620" s="29"/>
    </row>
    <row r="621" spans="11:11" x14ac:dyDescent="0.25">
      <c r="K621" s="29"/>
    </row>
    <row r="622" spans="11:11" x14ac:dyDescent="0.25">
      <c r="K622" s="29"/>
    </row>
    <row r="623" spans="11:11" x14ac:dyDescent="0.25">
      <c r="K623" s="29"/>
    </row>
    <row r="624" spans="11:11" x14ac:dyDescent="0.25">
      <c r="K624" s="29"/>
    </row>
    <row r="625" spans="11:11" x14ac:dyDescent="0.25">
      <c r="K625" s="29"/>
    </row>
    <row r="626" spans="11:11" x14ac:dyDescent="0.25">
      <c r="K626" s="29"/>
    </row>
    <row r="627" spans="11:11" x14ac:dyDescent="0.25">
      <c r="K627" s="29"/>
    </row>
    <row r="628" spans="11:11" x14ac:dyDescent="0.25">
      <c r="K628" s="29"/>
    </row>
    <row r="629" spans="11:11" x14ac:dyDescent="0.25">
      <c r="K629" s="29"/>
    </row>
    <row r="630" spans="11:11" x14ac:dyDescent="0.25">
      <c r="K630" s="29"/>
    </row>
    <row r="631" spans="11:11" x14ac:dyDescent="0.25">
      <c r="K631" s="29"/>
    </row>
    <row r="632" spans="11:11" x14ac:dyDescent="0.25">
      <c r="K632" s="29"/>
    </row>
    <row r="633" spans="11:11" x14ac:dyDescent="0.25">
      <c r="K633" s="29"/>
    </row>
    <row r="634" spans="11:11" x14ac:dyDescent="0.25">
      <c r="K634" s="29"/>
    </row>
    <row r="635" spans="11:11" x14ac:dyDescent="0.25">
      <c r="K635" s="29"/>
    </row>
    <row r="636" spans="11:11" x14ac:dyDescent="0.25">
      <c r="K636" s="29"/>
    </row>
    <row r="637" spans="11:11" x14ac:dyDescent="0.25">
      <c r="K637" s="29"/>
    </row>
    <row r="638" spans="11:11" x14ac:dyDescent="0.25">
      <c r="K638" s="29"/>
    </row>
    <row r="639" spans="11:11" x14ac:dyDescent="0.25">
      <c r="K639" s="29"/>
    </row>
    <row r="640" spans="11:11" x14ac:dyDescent="0.25">
      <c r="K640" s="29"/>
    </row>
    <row r="641" spans="11:11" x14ac:dyDescent="0.25">
      <c r="K641" s="29"/>
    </row>
    <row r="642" spans="11:11" x14ac:dyDescent="0.25">
      <c r="K642" s="29"/>
    </row>
    <row r="643" spans="11:11" x14ac:dyDescent="0.25">
      <c r="K643" s="29"/>
    </row>
    <row r="644" spans="11:11" x14ac:dyDescent="0.25">
      <c r="K644" s="29"/>
    </row>
    <row r="645" spans="11:11" x14ac:dyDescent="0.25">
      <c r="K645" s="29"/>
    </row>
    <row r="646" spans="11:11" x14ac:dyDescent="0.25">
      <c r="K646" s="29"/>
    </row>
    <row r="647" spans="11:11" x14ac:dyDescent="0.25">
      <c r="K647" s="29"/>
    </row>
    <row r="648" spans="11:11" x14ac:dyDescent="0.25">
      <c r="K648" s="29"/>
    </row>
    <row r="649" spans="11:11" x14ac:dyDescent="0.25">
      <c r="K649" s="29"/>
    </row>
    <row r="650" spans="11:11" x14ac:dyDescent="0.25">
      <c r="K650" s="29"/>
    </row>
    <row r="651" spans="11:11" x14ac:dyDescent="0.25">
      <c r="K651" s="29"/>
    </row>
    <row r="652" spans="11:11" x14ac:dyDescent="0.25">
      <c r="K652" s="29"/>
    </row>
    <row r="653" spans="11:11" x14ac:dyDescent="0.25">
      <c r="K653" s="29"/>
    </row>
    <row r="654" spans="11:11" x14ac:dyDescent="0.25">
      <c r="K654" s="29"/>
    </row>
    <row r="655" spans="11:11" x14ac:dyDescent="0.25">
      <c r="K655" s="29"/>
    </row>
    <row r="656" spans="11:11" x14ac:dyDescent="0.25">
      <c r="K656" s="29"/>
    </row>
    <row r="657" spans="11:11" x14ac:dyDescent="0.25">
      <c r="K657" s="29"/>
    </row>
    <row r="658" spans="11:11" x14ac:dyDescent="0.25">
      <c r="K658" s="29"/>
    </row>
    <row r="659" spans="11:11" x14ac:dyDescent="0.25">
      <c r="K659" s="29"/>
    </row>
    <row r="660" spans="11:11" x14ac:dyDescent="0.25">
      <c r="K660" s="29"/>
    </row>
    <row r="661" spans="11:11" x14ac:dyDescent="0.25">
      <c r="K661" s="29"/>
    </row>
    <row r="662" spans="11:11" x14ac:dyDescent="0.25">
      <c r="K662" s="29"/>
    </row>
    <row r="663" spans="11:11" x14ac:dyDescent="0.25">
      <c r="K663" s="29"/>
    </row>
    <row r="664" spans="11:11" x14ac:dyDescent="0.25">
      <c r="K664" s="29"/>
    </row>
    <row r="665" spans="11:11" x14ac:dyDescent="0.25">
      <c r="K665" s="29"/>
    </row>
    <row r="666" spans="11:11" x14ac:dyDescent="0.25">
      <c r="K666" s="29"/>
    </row>
    <row r="667" spans="11:11" x14ac:dyDescent="0.25">
      <c r="K667" s="29"/>
    </row>
    <row r="668" spans="11:11" x14ac:dyDescent="0.25">
      <c r="K668" s="29"/>
    </row>
    <row r="669" spans="11:11" x14ac:dyDescent="0.25">
      <c r="K669" s="29"/>
    </row>
    <row r="670" spans="11:11" x14ac:dyDescent="0.25">
      <c r="K670" s="29"/>
    </row>
    <row r="671" spans="11:11" x14ac:dyDescent="0.25">
      <c r="K671" s="29"/>
    </row>
    <row r="672" spans="11:11" x14ac:dyDescent="0.25">
      <c r="K672" s="29"/>
    </row>
    <row r="673" spans="11:11" x14ac:dyDescent="0.25">
      <c r="K673" s="29"/>
    </row>
    <row r="674" spans="11:11" x14ac:dyDescent="0.25">
      <c r="K674" s="29"/>
    </row>
    <row r="675" spans="11:11" x14ac:dyDescent="0.25">
      <c r="K675" s="29"/>
    </row>
    <row r="676" spans="11:11" x14ac:dyDescent="0.25">
      <c r="K676" s="29"/>
    </row>
    <row r="677" spans="11:11" x14ac:dyDescent="0.25">
      <c r="K677" s="29"/>
    </row>
    <row r="678" spans="11:11" x14ac:dyDescent="0.25">
      <c r="K678" s="29"/>
    </row>
    <row r="679" spans="11:11" x14ac:dyDescent="0.25">
      <c r="K679" s="29"/>
    </row>
    <row r="680" spans="11:11" x14ac:dyDescent="0.25">
      <c r="K680" s="29"/>
    </row>
    <row r="681" spans="11:11" x14ac:dyDescent="0.25">
      <c r="K681" s="29"/>
    </row>
    <row r="682" spans="11:11" x14ac:dyDescent="0.25">
      <c r="K682" s="29"/>
    </row>
    <row r="683" spans="11:11" x14ac:dyDescent="0.25">
      <c r="K683" s="29"/>
    </row>
    <row r="684" spans="11:11" x14ac:dyDescent="0.25">
      <c r="K684" s="29"/>
    </row>
    <row r="685" spans="11:11" x14ac:dyDescent="0.25">
      <c r="K685" s="29"/>
    </row>
    <row r="686" spans="11:11" x14ac:dyDescent="0.25">
      <c r="K686" s="29"/>
    </row>
    <row r="687" spans="11:11" x14ac:dyDescent="0.25">
      <c r="K687" s="29"/>
    </row>
    <row r="688" spans="11:11" x14ac:dyDescent="0.25">
      <c r="K688" s="29"/>
    </row>
    <row r="689" spans="11:11" x14ac:dyDescent="0.25">
      <c r="K689" s="29"/>
    </row>
    <row r="690" spans="11:11" x14ac:dyDescent="0.25">
      <c r="K690" s="29"/>
    </row>
    <row r="691" spans="11:11" x14ac:dyDescent="0.25">
      <c r="K691" s="29"/>
    </row>
    <row r="692" spans="11:11" x14ac:dyDescent="0.25">
      <c r="K692" s="29"/>
    </row>
    <row r="693" spans="11:11" x14ac:dyDescent="0.25">
      <c r="K693" s="29"/>
    </row>
    <row r="694" spans="11:11" x14ac:dyDescent="0.25">
      <c r="K694" s="29"/>
    </row>
    <row r="695" spans="11:11" x14ac:dyDescent="0.25">
      <c r="K695" s="29"/>
    </row>
    <row r="696" spans="11:11" x14ac:dyDescent="0.25">
      <c r="K696" s="29"/>
    </row>
    <row r="697" spans="11:11" x14ac:dyDescent="0.25">
      <c r="K697" s="29"/>
    </row>
    <row r="698" spans="11:11" x14ac:dyDescent="0.25">
      <c r="K698" s="29"/>
    </row>
    <row r="699" spans="11:11" x14ac:dyDescent="0.25">
      <c r="K699" s="29"/>
    </row>
    <row r="700" spans="11:11" x14ac:dyDescent="0.25">
      <c r="K700" s="29"/>
    </row>
    <row r="701" spans="11:11" x14ac:dyDescent="0.25">
      <c r="K701" s="29"/>
    </row>
    <row r="702" spans="11:11" x14ac:dyDescent="0.25">
      <c r="K702" s="29"/>
    </row>
    <row r="703" spans="11:11" x14ac:dyDescent="0.25">
      <c r="K703" s="29"/>
    </row>
    <row r="704" spans="11:11" x14ac:dyDescent="0.25">
      <c r="K704" s="29"/>
    </row>
    <row r="705" spans="11:11" x14ac:dyDescent="0.25">
      <c r="K705" s="29"/>
    </row>
    <row r="706" spans="11:11" x14ac:dyDescent="0.25">
      <c r="K706" s="29"/>
    </row>
    <row r="707" spans="11:11" x14ac:dyDescent="0.25">
      <c r="K707" s="29"/>
    </row>
    <row r="708" spans="11:11" x14ac:dyDescent="0.25">
      <c r="K708" s="29"/>
    </row>
    <row r="709" spans="11:11" x14ac:dyDescent="0.25">
      <c r="K709" s="29"/>
    </row>
    <row r="710" spans="11:11" x14ac:dyDescent="0.25">
      <c r="K710" s="29"/>
    </row>
    <row r="711" spans="11:11" x14ac:dyDescent="0.25">
      <c r="K711" s="29"/>
    </row>
    <row r="712" spans="11:11" x14ac:dyDescent="0.25">
      <c r="K712" s="29"/>
    </row>
    <row r="713" spans="11:11" x14ac:dyDescent="0.25">
      <c r="K713" s="29"/>
    </row>
    <row r="714" spans="11:11" x14ac:dyDescent="0.25">
      <c r="K714" s="29"/>
    </row>
    <row r="715" spans="11:11" x14ac:dyDescent="0.25">
      <c r="K715" s="29"/>
    </row>
    <row r="716" spans="11:11" x14ac:dyDescent="0.25">
      <c r="K716" s="29"/>
    </row>
    <row r="717" spans="11:11" x14ac:dyDescent="0.25">
      <c r="K717" s="29"/>
    </row>
    <row r="718" spans="11:11" x14ac:dyDescent="0.25">
      <c r="K718" s="29"/>
    </row>
    <row r="719" spans="11:11" x14ac:dyDescent="0.25">
      <c r="K719" s="29"/>
    </row>
    <row r="720" spans="11:11" x14ac:dyDescent="0.25">
      <c r="K720" s="29"/>
    </row>
    <row r="721" spans="11:11" x14ac:dyDescent="0.25">
      <c r="K721" s="29"/>
    </row>
    <row r="722" spans="11:11" x14ac:dyDescent="0.25">
      <c r="K722" s="29"/>
    </row>
    <row r="723" spans="11:11" x14ac:dyDescent="0.25">
      <c r="K723" s="29"/>
    </row>
    <row r="724" spans="11:11" x14ac:dyDescent="0.25">
      <c r="K724" s="29"/>
    </row>
    <row r="725" spans="11:11" x14ac:dyDescent="0.25">
      <c r="K725" s="29"/>
    </row>
    <row r="726" spans="11:11" x14ac:dyDescent="0.25">
      <c r="K726" s="29"/>
    </row>
    <row r="727" spans="11:11" x14ac:dyDescent="0.25">
      <c r="K727" s="29"/>
    </row>
    <row r="728" spans="11:11" x14ac:dyDescent="0.25">
      <c r="K728" s="29"/>
    </row>
    <row r="729" spans="11:11" x14ac:dyDescent="0.25">
      <c r="K729" s="29"/>
    </row>
    <row r="730" spans="11:11" x14ac:dyDescent="0.25">
      <c r="K730" s="29"/>
    </row>
    <row r="731" spans="11:11" x14ac:dyDescent="0.25">
      <c r="K731" s="29"/>
    </row>
    <row r="732" spans="11:11" x14ac:dyDescent="0.25">
      <c r="K732" s="29"/>
    </row>
    <row r="733" spans="11:11" x14ac:dyDescent="0.25">
      <c r="K733" s="29"/>
    </row>
    <row r="734" spans="11:11" x14ac:dyDescent="0.25">
      <c r="K734" s="29"/>
    </row>
    <row r="735" spans="11:11" x14ac:dyDescent="0.25">
      <c r="K735" s="29"/>
    </row>
    <row r="736" spans="11:11" x14ac:dyDescent="0.25">
      <c r="K736" s="29"/>
    </row>
    <row r="737" spans="11:11" x14ac:dyDescent="0.25">
      <c r="K737" s="29"/>
    </row>
    <row r="738" spans="11:11" x14ac:dyDescent="0.25">
      <c r="K738" s="29"/>
    </row>
    <row r="739" spans="11:11" x14ac:dyDescent="0.25">
      <c r="K739" s="29"/>
    </row>
    <row r="740" spans="11:11" x14ac:dyDescent="0.25">
      <c r="K740" s="29"/>
    </row>
    <row r="741" spans="11:11" x14ac:dyDescent="0.25">
      <c r="K741" s="29"/>
    </row>
    <row r="742" spans="11:11" x14ac:dyDescent="0.25">
      <c r="K742" s="29"/>
    </row>
    <row r="743" spans="11:11" x14ac:dyDescent="0.25">
      <c r="K743" s="29"/>
    </row>
    <row r="744" spans="11:11" x14ac:dyDescent="0.25">
      <c r="K744" s="29"/>
    </row>
    <row r="745" spans="11:11" x14ac:dyDescent="0.25">
      <c r="K745" s="29"/>
    </row>
    <row r="746" spans="11:11" x14ac:dyDescent="0.25">
      <c r="K746" s="29"/>
    </row>
    <row r="747" spans="11:11" x14ac:dyDescent="0.25">
      <c r="K747" s="29"/>
    </row>
    <row r="748" spans="11:11" x14ac:dyDescent="0.25">
      <c r="K748" s="29"/>
    </row>
    <row r="749" spans="11:11" x14ac:dyDescent="0.25">
      <c r="K749" s="29"/>
    </row>
    <row r="750" spans="11:11" x14ac:dyDescent="0.25">
      <c r="K750" s="29"/>
    </row>
    <row r="751" spans="11:11" x14ac:dyDescent="0.25">
      <c r="K751" s="29"/>
    </row>
    <row r="752" spans="11:11" x14ac:dyDescent="0.25">
      <c r="K752" s="29"/>
    </row>
    <row r="753" spans="11:11" x14ac:dyDescent="0.25">
      <c r="K753" s="29"/>
    </row>
    <row r="754" spans="11:11" x14ac:dyDescent="0.25">
      <c r="K754" s="29"/>
    </row>
    <row r="755" spans="11:11" x14ac:dyDescent="0.25">
      <c r="K755" s="29"/>
    </row>
    <row r="756" spans="11:11" x14ac:dyDescent="0.25">
      <c r="K756" s="29"/>
    </row>
    <row r="757" spans="11:11" x14ac:dyDescent="0.25">
      <c r="K757" s="29"/>
    </row>
    <row r="758" spans="11:11" x14ac:dyDescent="0.25">
      <c r="K758" s="29"/>
    </row>
    <row r="759" spans="11:11" x14ac:dyDescent="0.25">
      <c r="K759" s="29"/>
    </row>
    <row r="760" spans="11:11" x14ac:dyDescent="0.25">
      <c r="K760" s="29"/>
    </row>
    <row r="761" spans="11:11" x14ac:dyDescent="0.25">
      <c r="K761" s="29"/>
    </row>
    <row r="762" spans="11:11" x14ac:dyDescent="0.25">
      <c r="K762" s="29"/>
    </row>
    <row r="763" spans="11:11" x14ac:dyDescent="0.25">
      <c r="K763" s="29"/>
    </row>
    <row r="764" spans="11:11" x14ac:dyDescent="0.25">
      <c r="K764" s="29"/>
    </row>
    <row r="765" spans="11:11" x14ac:dyDescent="0.25">
      <c r="K765" s="29"/>
    </row>
    <row r="766" spans="11:11" x14ac:dyDescent="0.25">
      <c r="K766" s="29"/>
    </row>
    <row r="767" spans="11:11" x14ac:dyDescent="0.25">
      <c r="K767" s="29"/>
    </row>
    <row r="768" spans="11:11" x14ac:dyDescent="0.25">
      <c r="K768" s="29"/>
    </row>
    <row r="769" spans="11:11" x14ac:dyDescent="0.25">
      <c r="K769" s="29"/>
    </row>
    <row r="770" spans="11:11" x14ac:dyDescent="0.25">
      <c r="K770" s="29"/>
    </row>
    <row r="771" spans="11:11" x14ac:dyDescent="0.25">
      <c r="K771" s="29"/>
    </row>
    <row r="772" spans="11:11" x14ac:dyDescent="0.25">
      <c r="K772" s="29"/>
    </row>
    <row r="773" spans="11:11" x14ac:dyDescent="0.25">
      <c r="K773" s="29"/>
    </row>
    <row r="774" spans="11:11" x14ac:dyDescent="0.25">
      <c r="K774" s="29"/>
    </row>
    <row r="775" spans="11:11" x14ac:dyDescent="0.25">
      <c r="K775" s="29"/>
    </row>
    <row r="776" spans="11:11" x14ac:dyDescent="0.25">
      <c r="K776" s="29"/>
    </row>
    <row r="777" spans="11:11" x14ac:dyDescent="0.25">
      <c r="K777" s="29"/>
    </row>
    <row r="778" spans="11:11" x14ac:dyDescent="0.25">
      <c r="K778" s="29"/>
    </row>
    <row r="779" spans="11:11" x14ac:dyDescent="0.25">
      <c r="K779" s="29"/>
    </row>
    <row r="780" spans="11:11" x14ac:dyDescent="0.25">
      <c r="K780" s="29"/>
    </row>
    <row r="781" spans="11:11" x14ac:dyDescent="0.25">
      <c r="K781" s="29"/>
    </row>
    <row r="782" spans="11:11" x14ac:dyDescent="0.25">
      <c r="K782" s="29"/>
    </row>
    <row r="783" spans="11:11" x14ac:dyDescent="0.25">
      <c r="K783" s="29"/>
    </row>
    <row r="784" spans="11:11" x14ac:dyDescent="0.25">
      <c r="K784" s="29"/>
    </row>
    <row r="785" spans="11:11" x14ac:dyDescent="0.25">
      <c r="K785" s="29"/>
    </row>
    <row r="786" spans="11:11" x14ac:dyDescent="0.25">
      <c r="K786" s="29"/>
    </row>
    <row r="787" spans="11:11" x14ac:dyDescent="0.25">
      <c r="K787" s="29"/>
    </row>
    <row r="788" spans="11:11" x14ac:dyDescent="0.25">
      <c r="K788" s="29"/>
    </row>
    <row r="789" spans="11:11" x14ac:dyDescent="0.25">
      <c r="K789" s="29"/>
    </row>
    <row r="790" spans="11:11" x14ac:dyDescent="0.25">
      <c r="K790" s="29"/>
    </row>
    <row r="791" spans="11:11" x14ac:dyDescent="0.25">
      <c r="K791" s="29"/>
    </row>
    <row r="792" spans="11:11" x14ac:dyDescent="0.25">
      <c r="K792" s="29"/>
    </row>
    <row r="793" spans="11:11" x14ac:dyDescent="0.25">
      <c r="K793" s="29"/>
    </row>
    <row r="794" spans="11:11" x14ac:dyDescent="0.25">
      <c r="K794" s="29"/>
    </row>
    <row r="795" spans="11:11" x14ac:dyDescent="0.25">
      <c r="K795" s="29"/>
    </row>
    <row r="796" spans="11:11" x14ac:dyDescent="0.25">
      <c r="K796" s="29"/>
    </row>
    <row r="797" spans="11:11" x14ac:dyDescent="0.25">
      <c r="K797" s="29"/>
    </row>
    <row r="798" spans="11:11" x14ac:dyDescent="0.25">
      <c r="K798" s="29"/>
    </row>
    <row r="799" spans="11:11" x14ac:dyDescent="0.25">
      <c r="K799" s="29"/>
    </row>
    <row r="800" spans="11:11" x14ac:dyDescent="0.25">
      <c r="K800" s="29"/>
    </row>
    <row r="801" spans="11:11" x14ac:dyDescent="0.25">
      <c r="K801" s="29"/>
    </row>
    <row r="802" spans="11:11" x14ac:dyDescent="0.25">
      <c r="K802" s="29"/>
    </row>
    <row r="803" spans="11:11" x14ac:dyDescent="0.25">
      <c r="K803" s="29"/>
    </row>
    <row r="804" spans="11:11" x14ac:dyDescent="0.25">
      <c r="K804" s="29"/>
    </row>
    <row r="805" spans="11:11" x14ac:dyDescent="0.25">
      <c r="K805" s="29"/>
    </row>
    <row r="806" spans="11:11" x14ac:dyDescent="0.25">
      <c r="K806" s="29"/>
    </row>
    <row r="807" spans="11:11" x14ac:dyDescent="0.25">
      <c r="K807" s="29"/>
    </row>
    <row r="808" spans="11:11" x14ac:dyDescent="0.25">
      <c r="K808" s="29"/>
    </row>
    <row r="809" spans="11:11" x14ac:dyDescent="0.25">
      <c r="K809" s="29"/>
    </row>
    <row r="810" spans="11:11" x14ac:dyDescent="0.25">
      <c r="K810" s="29"/>
    </row>
    <row r="811" spans="11:11" x14ac:dyDescent="0.25">
      <c r="K811" s="29"/>
    </row>
    <row r="812" spans="11:11" x14ac:dyDescent="0.25">
      <c r="K812" s="29"/>
    </row>
    <row r="813" spans="11:11" x14ac:dyDescent="0.25">
      <c r="K813" s="29"/>
    </row>
    <row r="814" spans="11:11" x14ac:dyDescent="0.25">
      <c r="K814" s="29"/>
    </row>
    <row r="815" spans="11:11" x14ac:dyDescent="0.25">
      <c r="K815" s="29"/>
    </row>
    <row r="816" spans="11:11" x14ac:dyDescent="0.25">
      <c r="K816" s="29"/>
    </row>
    <row r="817" spans="11:11" x14ac:dyDescent="0.25">
      <c r="K817" s="29"/>
    </row>
    <row r="818" spans="11:11" x14ac:dyDescent="0.25">
      <c r="K818" s="29"/>
    </row>
    <row r="819" spans="11:11" x14ac:dyDescent="0.25">
      <c r="K819" s="29"/>
    </row>
    <row r="820" spans="11:11" x14ac:dyDescent="0.25">
      <c r="K820" s="29"/>
    </row>
    <row r="821" spans="11:11" x14ac:dyDescent="0.25">
      <c r="K821" s="29"/>
    </row>
    <row r="822" spans="11:11" x14ac:dyDescent="0.25">
      <c r="K822" s="29"/>
    </row>
    <row r="823" spans="11:11" x14ac:dyDescent="0.25">
      <c r="K823" s="29"/>
    </row>
    <row r="824" spans="11:11" x14ac:dyDescent="0.25">
      <c r="K824" s="29"/>
    </row>
    <row r="825" spans="11:11" x14ac:dyDescent="0.25">
      <c r="K825" s="29"/>
    </row>
    <row r="826" spans="11:11" x14ac:dyDescent="0.25">
      <c r="K826" s="29"/>
    </row>
    <row r="827" spans="11:11" x14ac:dyDescent="0.25">
      <c r="K827" s="29"/>
    </row>
    <row r="828" spans="11:11" x14ac:dyDescent="0.25">
      <c r="K828" s="29"/>
    </row>
    <row r="829" spans="11:11" x14ac:dyDescent="0.25">
      <c r="K829" s="29"/>
    </row>
    <row r="830" spans="11:11" x14ac:dyDescent="0.25">
      <c r="K830" s="29"/>
    </row>
    <row r="831" spans="11:11" x14ac:dyDescent="0.25">
      <c r="K831" s="29"/>
    </row>
    <row r="832" spans="11:11" x14ac:dyDescent="0.25">
      <c r="K832" s="29"/>
    </row>
    <row r="833" spans="11:11" x14ac:dyDescent="0.25">
      <c r="K833" s="29"/>
    </row>
    <row r="834" spans="11:11" x14ac:dyDescent="0.25">
      <c r="K834" s="29"/>
    </row>
    <row r="835" spans="11:11" x14ac:dyDescent="0.25">
      <c r="K835" s="29"/>
    </row>
    <row r="836" spans="11:11" x14ac:dyDescent="0.25">
      <c r="K836" s="29"/>
    </row>
    <row r="837" spans="11:11" x14ac:dyDescent="0.25">
      <c r="K837" s="29"/>
    </row>
    <row r="838" spans="11:11" x14ac:dyDescent="0.25">
      <c r="K838" s="29"/>
    </row>
    <row r="839" spans="11:11" x14ac:dyDescent="0.25">
      <c r="K839" s="29"/>
    </row>
    <row r="840" spans="11:11" x14ac:dyDescent="0.25">
      <c r="K840" s="29"/>
    </row>
    <row r="841" spans="11:11" x14ac:dyDescent="0.25">
      <c r="K841" s="29"/>
    </row>
    <row r="842" spans="11:11" x14ac:dyDescent="0.25">
      <c r="K842" s="29"/>
    </row>
    <row r="843" spans="11:11" x14ac:dyDescent="0.25">
      <c r="K843" s="29"/>
    </row>
    <row r="844" spans="11:11" x14ac:dyDescent="0.25">
      <c r="K844" s="29"/>
    </row>
    <row r="845" spans="11:11" x14ac:dyDescent="0.25">
      <c r="K845" s="29"/>
    </row>
    <row r="846" spans="11:11" x14ac:dyDescent="0.25">
      <c r="K846" s="29"/>
    </row>
    <row r="847" spans="11:11" x14ac:dyDescent="0.25">
      <c r="K847" s="29"/>
    </row>
    <row r="848" spans="11:11" x14ac:dyDescent="0.25">
      <c r="K848" s="29"/>
    </row>
    <row r="849" spans="11:11" x14ac:dyDescent="0.25">
      <c r="K849" s="29"/>
    </row>
    <row r="850" spans="11:11" x14ac:dyDescent="0.25">
      <c r="K850" s="29"/>
    </row>
    <row r="851" spans="11:11" x14ac:dyDescent="0.25">
      <c r="K851" s="29"/>
    </row>
    <row r="852" spans="11:11" x14ac:dyDescent="0.25">
      <c r="K852" s="29"/>
    </row>
    <row r="853" spans="11:11" x14ac:dyDescent="0.25">
      <c r="K853" s="29"/>
    </row>
    <row r="854" spans="11:11" x14ac:dyDescent="0.25">
      <c r="K854" s="29"/>
    </row>
    <row r="855" spans="11:11" x14ac:dyDescent="0.25">
      <c r="K855" s="29"/>
    </row>
    <row r="856" spans="11:11" x14ac:dyDescent="0.25">
      <c r="K856" s="29"/>
    </row>
    <row r="857" spans="11:11" x14ac:dyDescent="0.25">
      <c r="K857" s="29"/>
    </row>
    <row r="858" spans="11:11" x14ac:dyDescent="0.25">
      <c r="K858" s="29"/>
    </row>
    <row r="859" spans="11:11" x14ac:dyDescent="0.25">
      <c r="K859" s="29"/>
    </row>
    <row r="860" spans="11:11" x14ac:dyDescent="0.25">
      <c r="K860" s="29"/>
    </row>
    <row r="861" spans="11:11" x14ac:dyDescent="0.25">
      <c r="K861" s="29"/>
    </row>
    <row r="862" spans="11:11" x14ac:dyDescent="0.25">
      <c r="K862" s="29"/>
    </row>
    <row r="863" spans="11:11" x14ac:dyDescent="0.25">
      <c r="K863" s="29"/>
    </row>
    <row r="864" spans="11:11" x14ac:dyDescent="0.25">
      <c r="K864" s="29"/>
    </row>
    <row r="865" spans="11:11" x14ac:dyDescent="0.25">
      <c r="K865" s="29"/>
    </row>
    <row r="866" spans="11:11" x14ac:dyDescent="0.25">
      <c r="K866" s="29"/>
    </row>
    <row r="867" spans="11:11" x14ac:dyDescent="0.25">
      <c r="K867" s="29"/>
    </row>
    <row r="868" spans="11:11" x14ac:dyDescent="0.25">
      <c r="K868" s="29"/>
    </row>
    <row r="869" spans="11:11" x14ac:dyDescent="0.25">
      <c r="K869" s="29"/>
    </row>
    <row r="870" spans="11:11" x14ac:dyDescent="0.25">
      <c r="K870" s="29"/>
    </row>
    <row r="871" spans="11:11" x14ac:dyDescent="0.25">
      <c r="K871" s="29"/>
    </row>
    <row r="872" spans="11:11" x14ac:dyDescent="0.25">
      <c r="K872" s="29"/>
    </row>
    <row r="873" spans="11:11" x14ac:dyDescent="0.25">
      <c r="K873" s="29"/>
    </row>
    <row r="874" spans="11:11" x14ac:dyDescent="0.25">
      <c r="K874" s="29"/>
    </row>
    <row r="875" spans="11:11" x14ac:dyDescent="0.25">
      <c r="K875" s="29"/>
    </row>
    <row r="876" spans="11:11" x14ac:dyDescent="0.25">
      <c r="K876" s="29"/>
    </row>
    <row r="877" spans="11:11" x14ac:dyDescent="0.25">
      <c r="K877" s="29"/>
    </row>
    <row r="878" spans="11:11" x14ac:dyDescent="0.25">
      <c r="K878" s="29"/>
    </row>
    <row r="879" spans="11:11" x14ac:dyDescent="0.25">
      <c r="K879" s="29"/>
    </row>
    <row r="880" spans="11:11" x14ac:dyDescent="0.25">
      <c r="K880" s="29"/>
    </row>
    <row r="881" spans="11:11" x14ac:dyDescent="0.25">
      <c r="K881" s="29"/>
    </row>
    <row r="882" spans="11:11" x14ac:dyDescent="0.25">
      <c r="K882" s="29"/>
    </row>
    <row r="883" spans="11:11" x14ac:dyDescent="0.25">
      <c r="K883" s="29"/>
    </row>
    <row r="884" spans="11:11" x14ac:dyDescent="0.25">
      <c r="K884" s="29"/>
    </row>
    <row r="885" spans="11:11" x14ac:dyDescent="0.25">
      <c r="K885" s="29"/>
    </row>
    <row r="886" spans="11:11" x14ac:dyDescent="0.25">
      <c r="K886" s="29"/>
    </row>
    <row r="887" spans="11:11" x14ac:dyDescent="0.25">
      <c r="K887" s="29"/>
    </row>
    <row r="888" spans="11:11" x14ac:dyDescent="0.25">
      <c r="K888" s="29"/>
    </row>
    <row r="889" spans="11:11" x14ac:dyDescent="0.25">
      <c r="K889" s="29"/>
    </row>
    <row r="890" spans="11:11" x14ac:dyDescent="0.25">
      <c r="K890" s="29"/>
    </row>
    <row r="891" spans="11:11" x14ac:dyDescent="0.25">
      <c r="K891" s="29"/>
    </row>
    <row r="892" spans="11:11" x14ac:dyDescent="0.25">
      <c r="K892" s="29"/>
    </row>
    <row r="893" spans="11:11" x14ac:dyDescent="0.25">
      <c r="K893" s="29"/>
    </row>
    <row r="894" spans="11:11" x14ac:dyDescent="0.25">
      <c r="K894" s="29"/>
    </row>
    <row r="895" spans="11:11" x14ac:dyDescent="0.25">
      <c r="K895" s="29"/>
    </row>
    <row r="896" spans="11:11" x14ac:dyDescent="0.25">
      <c r="K896" s="29"/>
    </row>
    <row r="897" spans="11:11" x14ac:dyDescent="0.25">
      <c r="K897" s="29"/>
    </row>
    <row r="898" spans="11:11" x14ac:dyDescent="0.25">
      <c r="K898" s="29"/>
    </row>
    <row r="899" spans="11:11" x14ac:dyDescent="0.25">
      <c r="K899" s="29"/>
    </row>
    <row r="900" spans="11:11" x14ac:dyDescent="0.25">
      <c r="K900" s="29"/>
    </row>
    <row r="901" spans="11:11" x14ac:dyDescent="0.25">
      <c r="K901" s="29"/>
    </row>
    <row r="902" spans="11:11" x14ac:dyDescent="0.25">
      <c r="K902" s="29"/>
    </row>
    <row r="903" spans="11:11" x14ac:dyDescent="0.25">
      <c r="K903" s="29"/>
    </row>
    <row r="904" spans="11:11" x14ac:dyDescent="0.25">
      <c r="K904" s="29"/>
    </row>
    <row r="905" spans="11:11" x14ac:dyDescent="0.25">
      <c r="K905" s="29"/>
    </row>
    <row r="906" spans="11:11" x14ac:dyDescent="0.25">
      <c r="K906" s="29"/>
    </row>
    <row r="907" spans="11:11" x14ac:dyDescent="0.25">
      <c r="K907" s="29"/>
    </row>
    <row r="908" spans="11:11" x14ac:dyDescent="0.25">
      <c r="K908" s="29"/>
    </row>
    <row r="909" spans="11:11" x14ac:dyDescent="0.25">
      <c r="K909" s="29"/>
    </row>
    <row r="910" spans="11:11" x14ac:dyDescent="0.25">
      <c r="K910" s="29"/>
    </row>
    <row r="911" spans="11:11" x14ac:dyDescent="0.25">
      <c r="K911" s="29"/>
    </row>
    <row r="912" spans="11:11" x14ac:dyDescent="0.25">
      <c r="K912" s="29"/>
    </row>
    <row r="913" spans="11:11" x14ac:dyDescent="0.25">
      <c r="K913" s="29"/>
    </row>
    <row r="914" spans="11:11" x14ac:dyDescent="0.25">
      <c r="K914" s="29"/>
    </row>
    <row r="915" spans="11:11" x14ac:dyDescent="0.25">
      <c r="K915" s="29"/>
    </row>
    <row r="916" spans="11:11" x14ac:dyDescent="0.25">
      <c r="K916" s="29"/>
    </row>
    <row r="917" spans="11:11" x14ac:dyDescent="0.25">
      <c r="K917" s="29"/>
    </row>
    <row r="918" spans="11:11" x14ac:dyDescent="0.25">
      <c r="K918" s="29"/>
    </row>
    <row r="919" spans="11:11" x14ac:dyDescent="0.25">
      <c r="K919" s="29"/>
    </row>
    <row r="920" spans="11:11" x14ac:dyDescent="0.25">
      <c r="K920" s="29"/>
    </row>
    <row r="921" spans="11:11" x14ac:dyDescent="0.25">
      <c r="K921" s="29"/>
    </row>
    <row r="922" spans="11:11" x14ac:dyDescent="0.25">
      <c r="K922" s="29"/>
    </row>
    <row r="923" spans="11:11" x14ac:dyDescent="0.25">
      <c r="K923" s="29"/>
    </row>
    <row r="924" spans="11:11" x14ac:dyDescent="0.25">
      <c r="K924" s="29"/>
    </row>
    <row r="925" spans="11:11" x14ac:dyDescent="0.25">
      <c r="K925" s="29"/>
    </row>
    <row r="926" spans="11:11" x14ac:dyDescent="0.25">
      <c r="K926" s="29"/>
    </row>
    <row r="927" spans="11:11" x14ac:dyDescent="0.25">
      <c r="K927" s="29"/>
    </row>
    <row r="928" spans="11:11" x14ac:dyDescent="0.25">
      <c r="K928" s="29"/>
    </row>
    <row r="929" spans="11:11" x14ac:dyDescent="0.25">
      <c r="K929" s="29"/>
    </row>
    <row r="930" spans="11:11" x14ac:dyDescent="0.25">
      <c r="K930" s="29"/>
    </row>
    <row r="931" spans="11:11" x14ac:dyDescent="0.25">
      <c r="K931" s="29"/>
    </row>
    <row r="932" spans="11:11" x14ac:dyDescent="0.25">
      <c r="K932" s="29"/>
    </row>
    <row r="933" spans="11:11" x14ac:dyDescent="0.25">
      <c r="K933" s="29"/>
    </row>
    <row r="934" spans="11:11" x14ac:dyDescent="0.25">
      <c r="K934" s="29"/>
    </row>
    <row r="935" spans="11:11" x14ac:dyDescent="0.25">
      <c r="K935" s="29"/>
    </row>
    <row r="936" spans="11:11" x14ac:dyDescent="0.25">
      <c r="K936" s="29"/>
    </row>
    <row r="937" spans="11:11" x14ac:dyDescent="0.25">
      <c r="K937" s="29"/>
    </row>
    <row r="938" spans="11:11" x14ac:dyDescent="0.25">
      <c r="K938" s="29"/>
    </row>
    <row r="939" spans="11:11" x14ac:dyDescent="0.25">
      <c r="K939" s="29"/>
    </row>
    <row r="940" spans="11:11" x14ac:dyDescent="0.25">
      <c r="K940" s="29"/>
    </row>
    <row r="941" spans="11:11" x14ac:dyDescent="0.25">
      <c r="K941" s="29"/>
    </row>
    <row r="942" spans="11:11" x14ac:dyDescent="0.25">
      <c r="K942" s="29"/>
    </row>
    <row r="943" spans="11:11" x14ac:dyDescent="0.25">
      <c r="K943" s="29"/>
    </row>
    <row r="944" spans="11:11" x14ac:dyDescent="0.25">
      <c r="K944" s="29"/>
    </row>
    <row r="945" spans="11:11" x14ac:dyDescent="0.25">
      <c r="K945" s="29"/>
    </row>
    <row r="946" spans="11:11" x14ac:dyDescent="0.25">
      <c r="K946" s="29"/>
    </row>
    <row r="947" spans="11:11" x14ac:dyDescent="0.25">
      <c r="K947" s="29"/>
    </row>
    <row r="948" spans="11:11" x14ac:dyDescent="0.25">
      <c r="K948" s="29"/>
    </row>
    <row r="949" spans="11:11" x14ac:dyDescent="0.25">
      <c r="K949" s="29"/>
    </row>
    <row r="950" spans="11:11" x14ac:dyDescent="0.25">
      <c r="K950" s="29"/>
    </row>
    <row r="951" spans="11:11" x14ac:dyDescent="0.25">
      <c r="K951" s="29"/>
    </row>
    <row r="952" spans="11:11" x14ac:dyDescent="0.25">
      <c r="K952" s="29"/>
    </row>
    <row r="953" spans="11:11" x14ac:dyDescent="0.25">
      <c r="K953" s="29"/>
    </row>
    <row r="954" spans="11:11" x14ac:dyDescent="0.25">
      <c r="K954" s="29"/>
    </row>
    <row r="955" spans="11:11" x14ac:dyDescent="0.25">
      <c r="K955" s="29"/>
    </row>
    <row r="956" spans="11:11" x14ac:dyDescent="0.25">
      <c r="K956" s="29"/>
    </row>
    <row r="957" spans="11:11" x14ac:dyDescent="0.25">
      <c r="K957" s="29"/>
    </row>
    <row r="958" spans="11:11" x14ac:dyDescent="0.25">
      <c r="K958" s="29"/>
    </row>
    <row r="959" spans="11:11" x14ac:dyDescent="0.25">
      <c r="K959" s="29"/>
    </row>
    <row r="960" spans="11:11" x14ac:dyDescent="0.25">
      <c r="K960" s="29"/>
    </row>
    <row r="961" spans="11:11" x14ac:dyDescent="0.25">
      <c r="K961" s="29"/>
    </row>
    <row r="962" spans="11:11" x14ac:dyDescent="0.25">
      <c r="K962" s="29"/>
    </row>
    <row r="963" spans="11:11" x14ac:dyDescent="0.25">
      <c r="K963" s="29"/>
    </row>
    <row r="964" spans="11:11" x14ac:dyDescent="0.25">
      <c r="K964" s="29"/>
    </row>
    <row r="965" spans="11:11" x14ac:dyDescent="0.25">
      <c r="K965" s="29"/>
    </row>
    <row r="966" spans="11:11" x14ac:dyDescent="0.25">
      <c r="K966" s="29"/>
    </row>
    <row r="967" spans="11:11" x14ac:dyDescent="0.25">
      <c r="K967" s="29"/>
    </row>
    <row r="968" spans="11:11" x14ac:dyDescent="0.25">
      <c r="K968" s="29"/>
    </row>
    <row r="969" spans="11:11" x14ac:dyDescent="0.25">
      <c r="K969" s="29"/>
    </row>
    <row r="970" spans="11:11" x14ac:dyDescent="0.25">
      <c r="K970" s="29"/>
    </row>
    <row r="971" spans="11:11" x14ac:dyDescent="0.25">
      <c r="K971" s="29"/>
    </row>
    <row r="972" spans="11:11" x14ac:dyDescent="0.25">
      <c r="K972" s="29"/>
    </row>
    <row r="973" spans="11:11" x14ac:dyDescent="0.25">
      <c r="K973" s="29"/>
    </row>
    <row r="974" spans="11:11" x14ac:dyDescent="0.25">
      <c r="K974" s="29"/>
    </row>
    <row r="975" spans="11:11" x14ac:dyDescent="0.25">
      <c r="K975" s="29"/>
    </row>
    <row r="976" spans="11:11" x14ac:dyDescent="0.25">
      <c r="K976" s="29"/>
    </row>
    <row r="977" spans="11:11" x14ac:dyDescent="0.25">
      <c r="K977" s="29"/>
    </row>
    <row r="978" spans="11:11" x14ac:dyDescent="0.25">
      <c r="K978" s="29"/>
    </row>
    <row r="979" spans="11:11" x14ac:dyDescent="0.25">
      <c r="K979" s="29"/>
    </row>
    <row r="980" spans="11:11" x14ac:dyDescent="0.25">
      <c r="K980" s="29"/>
    </row>
    <row r="981" spans="11:11" x14ac:dyDescent="0.25">
      <c r="K981" s="29"/>
    </row>
    <row r="982" spans="11:11" x14ac:dyDescent="0.25">
      <c r="K982" s="29"/>
    </row>
    <row r="983" spans="11:11" x14ac:dyDescent="0.25">
      <c r="K983" s="29"/>
    </row>
    <row r="984" spans="11:11" x14ac:dyDescent="0.25">
      <c r="K984" s="29"/>
    </row>
    <row r="985" spans="11:11" x14ac:dyDescent="0.25">
      <c r="K985" s="29"/>
    </row>
    <row r="986" spans="11:11" x14ac:dyDescent="0.25">
      <c r="K986" s="29"/>
    </row>
    <row r="987" spans="11:11" x14ac:dyDescent="0.25">
      <c r="K987" s="29"/>
    </row>
    <row r="988" spans="11:11" x14ac:dyDescent="0.25">
      <c r="K988" s="29"/>
    </row>
    <row r="989" spans="11:11" x14ac:dyDescent="0.25">
      <c r="K989" s="29"/>
    </row>
    <row r="990" spans="11:11" x14ac:dyDescent="0.25">
      <c r="K990" s="29"/>
    </row>
    <row r="991" spans="11:11" x14ac:dyDescent="0.25">
      <c r="K991" s="29"/>
    </row>
    <row r="992" spans="11:11" x14ac:dyDescent="0.25">
      <c r="K992" s="29"/>
    </row>
    <row r="993" spans="11:11" x14ac:dyDescent="0.25">
      <c r="K993" s="29"/>
    </row>
    <row r="994" spans="11:11" x14ac:dyDescent="0.25">
      <c r="K994" s="29"/>
    </row>
    <row r="995" spans="11:11" x14ac:dyDescent="0.25">
      <c r="K995" s="29"/>
    </row>
    <row r="996" spans="11:11" x14ac:dyDescent="0.25">
      <c r="K996" s="29"/>
    </row>
    <row r="997" spans="11:11" x14ac:dyDescent="0.25">
      <c r="K997" s="29"/>
    </row>
    <row r="998" spans="11:11" x14ac:dyDescent="0.25">
      <c r="K998" s="29"/>
    </row>
    <row r="999" spans="11:11" x14ac:dyDescent="0.25">
      <c r="K999" s="29"/>
    </row>
    <row r="1000" spans="11:11" x14ac:dyDescent="0.25">
      <c r="K1000" s="29"/>
    </row>
    <row r="1001" spans="11:11" x14ac:dyDescent="0.25">
      <c r="K1001" s="29"/>
    </row>
    <row r="1002" spans="11:11" x14ac:dyDescent="0.25">
      <c r="K1002" s="29"/>
    </row>
    <row r="1003" spans="11:11" x14ac:dyDescent="0.25">
      <c r="K1003" s="29"/>
    </row>
    <row r="1004" spans="11:11" x14ac:dyDescent="0.25">
      <c r="K1004" s="29"/>
    </row>
    <row r="1005" spans="11:11" x14ac:dyDescent="0.25">
      <c r="K1005" s="29"/>
    </row>
    <row r="1006" spans="11:11" x14ac:dyDescent="0.25">
      <c r="K1006" s="29"/>
    </row>
    <row r="1007" spans="11:11" x14ac:dyDescent="0.25">
      <c r="K1007" s="29"/>
    </row>
    <row r="1008" spans="11:11" x14ac:dyDescent="0.25">
      <c r="K1008" s="29"/>
    </row>
    <row r="1009" spans="11:11" x14ac:dyDescent="0.25">
      <c r="K1009" s="29"/>
    </row>
    <row r="1010" spans="11:11" x14ac:dyDescent="0.25">
      <c r="K1010" s="29"/>
    </row>
    <row r="1011" spans="11:11" x14ac:dyDescent="0.25">
      <c r="K1011" s="29"/>
    </row>
    <row r="1012" spans="11:11" x14ac:dyDescent="0.25">
      <c r="K1012" s="29"/>
    </row>
    <row r="1013" spans="11:11" x14ac:dyDescent="0.25">
      <c r="K1013" s="29"/>
    </row>
    <row r="1014" spans="11:11" x14ac:dyDescent="0.25">
      <c r="K1014" s="29"/>
    </row>
    <row r="1015" spans="11:11" x14ac:dyDescent="0.25">
      <c r="K1015" s="29"/>
    </row>
    <row r="1016" spans="11:11" x14ac:dyDescent="0.25">
      <c r="K1016" s="29"/>
    </row>
    <row r="1017" spans="11:11" x14ac:dyDescent="0.25">
      <c r="K1017" s="29"/>
    </row>
    <row r="1018" spans="11:11" x14ac:dyDescent="0.25">
      <c r="K1018" s="29"/>
    </row>
    <row r="1019" spans="11:11" x14ac:dyDescent="0.25">
      <c r="K1019" s="29"/>
    </row>
    <row r="1020" spans="11:11" x14ac:dyDescent="0.25">
      <c r="K1020" s="29"/>
    </row>
    <row r="1021" spans="11:11" x14ac:dyDescent="0.25">
      <c r="K1021" s="29"/>
    </row>
    <row r="1022" spans="11:11" x14ac:dyDescent="0.25">
      <c r="K1022" s="29"/>
    </row>
    <row r="1023" spans="11:11" x14ac:dyDescent="0.25">
      <c r="K1023" s="29"/>
    </row>
    <row r="1024" spans="11:11" x14ac:dyDescent="0.25">
      <c r="K1024" s="29"/>
    </row>
    <row r="1025" spans="11:11" x14ac:dyDescent="0.25">
      <c r="K1025" s="29"/>
    </row>
    <row r="1026" spans="11:11" x14ac:dyDescent="0.25">
      <c r="K1026" s="29"/>
    </row>
    <row r="1027" spans="11:11" x14ac:dyDescent="0.25">
      <c r="K1027" s="29"/>
    </row>
    <row r="1028" spans="11:11" x14ac:dyDescent="0.25">
      <c r="K1028" s="29"/>
    </row>
    <row r="1029" spans="11:11" x14ac:dyDescent="0.25">
      <c r="K1029" s="29"/>
    </row>
    <row r="1030" spans="11:11" x14ac:dyDescent="0.25">
      <c r="K1030" s="29"/>
    </row>
    <row r="1031" spans="11:11" x14ac:dyDescent="0.25">
      <c r="K1031" s="29"/>
    </row>
    <row r="1032" spans="11:11" x14ac:dyDescent="0.25">
      <c r="K1032" s="2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OBJAVA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Paunović</dc:creator>
  <cp:lastModifiedBy>Racun</cp:lastModifiedBy>
  <cp:lastPrinted>2024-02-16T09:01:49Z</cp:lastPrinted>
  <dcterms:created xsi:type="dcterms:W3CDTF">2024-02-14T11:47:14Z</dcterms:created>
  <dcterms:modified xsi:type="dcterms:W3CDTF">2025-07-16T07:18:23Z</dcterms:modified>
</cp:coreProperties>
</file>