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cun\Documents\2025. GODINA\GRAD\1_6_2025\"/>
    </mc:Choice>
  </mc:AlternateContent>
  <xr:revisionPtr revIDLastSave="0" documentId="13_ncr:1_{1CA352D0-293A-43B2-8F5A-A07395B46F05}"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E330" i="9" s="1"/>
  <c r="G330" i="9"/>
  <c r="F330" i="9"/>
  <c r="H329" i="9"/>
  <c r="G329" i="9"/>
  <c r="E329" i="9" s="1"/>
  <c r="B329" i="9" s="1"/>
  <c r="F329" i="9"/>
  <c r="H328" i="9"/>
  <c r="G328" i="9"/>
  <c r="F328" i="9"/>
  <c r="H327" i="9"/>
  <c r="G327" i="9"/>
  <c r="F327" i="9"/>
  <c r="E327" i="9"/>
  <c r="B327" i="9" s="1"/>
  <c r="H326" i="9"/>
  <c r="E326" i="9" s="1"/>
  <c r="B326" i="9" s="1"/>
  <c r="G326" i="9"/>
  <c r="F326" i="9"/>
  <c r="H325" i="9"/>
  <c r="G325" i="9"/>
  <c r="E325" i="9" s="1"/>
  <c r="B325" i="9" s="1"/>
  <c r="F325" i="9"/>
  <c r="H324" i="9"/>
  <c r="G324" i="9"/>
  <c r="E324" i="9" s="1"/>
  <c r="B324" i="9" s="1"/>
  <c r="F324" i="9"/>
  <c r="H323" i="9"/>
  <c r="G323" i="9"/>
  <c r="F323" i="9"/>
  <c r="E323" i="9"/>
  <c r="B323" i="9" s="1"/>
  <c r="H322" i="9"/>
  <c r="E322" i="9" s="1"/>
  <c r="G322" i="9"/>
  <c r="F322" i="9"/>
  <c r="H321" i="9"/>
  <c r="G321" i="9"/>
  <c r="E321" i="9" s="1"/>
  <c r="B321" i="9" s="1"/>
  <c r="F321" i="9"/>
  <c r="H320" i="9"/>
  <c r="G320" i="9"/>
  <c r="F320" i="9"/>
  <c r="H319" i="9"/>
  <c r="G319" i="9"/>
  <c r="F319" i="9"/>
  <c r="E319" i="9"/>
  <c r="B319" i="9" s="1"/>
  <c r="H318" i="9"/>
  <c r="E318" i="9" s="1"/>
  <c r="B318" i="9" s="1"/>
  <c r="G318" i="9"/>
  <c r="F318" i="9"/>
  <c r="H317" i="9"/>
  <c r="G317" i="9"/>
  <c r="E317" i="9" s="1"/>
  <c r="B317" i="9" s="1"/>
  <c r="F317" i="9"/>
  <c r="F316" i="9"/>
  <c r="F315" i="9"/>
  <c r="F314" i="9"/>
  <c r="H313" i="9"/>
  <c r="G313" i="9"/>
  <c r="E313" i="9" s="1"/>
  <c r="B313" i="9" s="1"/>
  <c r="F313" i="9"/>
  <c r="H312" i="9"/>
  <c r="G312" i="9"/>
  <c r="E312" i="9" s="1"/>
  <c r="B312" i="9" s="1"/>
  <c r="F312" i="9"/>
  <c r="H311" i="9"/>
  <c r="G311" i="9"/>
  <c r="F311" i="9"/>
  <c r="E311" i="9"/>
  <c r="B311" i="9" s="1"/>
  <c r="F310" i="9"/>
  <c r="F309" i="9"/>
  <c r="F308" i="9"/>
  <c r="H307" i="9"/>
  <c r="G307" i="9"/>
  <c r="F307" i="9"/>
  <c r="F306" i="9"/>
  <c r="H305" i="9"/>
  <c r="G305" i="9"/>
  <c r="F305" i="9"/>
  <c r="E305" i="9"/>
  <c r="B305" i="9" s="1"/>
  <c r="H304" i="9"/>
  <c r="G304" i="9"/>
  <c r="E304" i="9" s="1"/>
  <c r="F304" i="9"/>
  <c r="H303" i="9"/>
  <c r="G303" i="9"/>
  <c r="E303" i="9" s="1"/>
  <c r="F303" i="9"/>
  <c r="B303" i="9"/>
  <c r="F302" i="9"/>
  <c r="F301" i="9"/>
  <c r="F300" i="9"/>
  <c r="F299" i="9"/>
  <c r="F297" i="9"/>
  <c r="L296" i="9"/>
  <c r="F296" i="9" s="1"/>
  <c r="H296" i="9"/>
  <c r="F295" i="9"/>
  <c r="I294" i="9"/>
  <c r="H294" i="9"/>
  <c r="F294" i="9"/>
  <c r="E293" i="9"/>
  <c r="M292" i="9"/>
  <c r="L292" i="9"/>
  <c r="E292" i="9"/>
  <c r="M291" i="9"/>
  <c r="F291" i="9" s="1"/>
  <c r="B291" i="9" s="1"/>
  <c r="L291" i="9"/>
  <c r="E291" i="9"/>
  <c r="M290" i="9"/>
  <c r="L290" i="9"/>
  <c r="F290" i="9"/>
  <c r="E290" i="9"/>
  <c r="B290" i="9" s="1"/>
  <c r="M289" i="9"/>
  <c r="L289" i="9"/>
  <c r="F289" i="9"/>
  <c r="B289" i="9" s="1"/>
  <c r="E289" i="9"/>
  <c r="M288" i="9"/>
  <c r="L288" i="9"/>
  <c r="E288" i="9"/>
  <c r="M287" i="9"/>
  <c r="F287" i="9" s="1"/>
  <c r="B287" i="9" s="1"/>
  <c r="L287" i="9"/>
  <c r="E287" i="9"/>
  <c r="M286" i="9"/>
  <c r="L286" i="9"/>
  <c r="F286" i="9"/>
  <c r="E286" i="9"/>
  <c r="B286" i="9" s="1"/>
  <c r="M285" i="9"/>
  <c r="L285" i="9"/>
  <c r="F285" i="9"/>
  <c r="B285" i="9" s="1"/>
  <c r="E285" i="9"/>
  <c r="M284" i="9"/>
  <c r="L284" i="9"/>
  <c r="E284" i="9"/>
  <c r="M283" i="9"/>
  <c r="F283" i="9" s="1"/>
  <c r="L283" i="9"/>
  <c r="E283" i="9"/>
  <c r="B283" i="9"/>
  <c r="M282" i="9"/>
  <c r="L282" i="9"/>
  <c r="F282" i="9"/>
  <c r="E282" i="9"/>
  <c r="B282" i="9" s="1"/>
  <c r="M281" i="9"/>
  <c r="L281" i="9"/>
  <c r="F281" i="9"/>
  <c r="B281" i="9" s="1"/>
  <c r="E281" i="9"/>
  <c r="M280" i="9"/>
  <c r="L280" i="9"/>
  <c r="E280" i="9"/>
  <c r="M279" i="9"/>
  <c r="F279" i="9" s="1"/>
  <c r="L279" i="9"/>
  <c r="E279" i="9"/>
  <c r="B279" i="9"/>
  <c r="M278" i="9"/>
  <c r="L278" i="9"/>
  <c r="F278" i="9"/>
  <c r="E278" i="9"/>
  <c r="B278" i="9" s="1"/>
  <c r="M277" i="9"/>
  <c r="L277" i="9"/>
  <c r="F277" i="9"/>
  <c r="B277" i="9" s="1"/>
  <c r="E277" i="9"/>
  <c r="M276" i="9"/>
  <c r="L276" i="9"/>
  <c r="E276" i="9"/>
  <c r="M275" i="9"/>
  <c r="F275" i="9" s="1"/>
  <c r="L275" i="9"/>
  <c r="E275" i="9"/>
  <c r="B275" i="9"/>
  <c r="M274" i="9"/>
  <c r="L274" i="9"/>
  <c r="F274" i="9"/>
  <c r="E274" i="9"/>
  <c r="B274" i="9" s="1"/>
  <c r="M273" i="9"/>
  <c r="L273" i="9"/>
  <c r="F273" i="9"/>
  <c r="B273" i="9" s="1"/>
  <c r="E273" i="9"/>
  <c r="M272" i="9"/>
  <c r="L272" i="9"/>
  <c r="E272" i="9"/>
  <c r="M271" i="9"/>
  <c r="F271" i="9" s="1"/>
  <c r="L271" i="9"/>
  <c r="E271" i="9"/>
  <c r="B271" i="9" s="1"/>
  <c r="M270" i="9"/>
  <c r="L270" i="9"/>
  <c r="F270" i="9"/>
  <c r="E270" i="9"/>
  <c r="M269" i="9"/>
  <c r="L269" i="9"/>
  <c r="F269" i="9"/>
  <c r="B269" i="9" s="1"/>
  <c r="E269" i="9"/>
  <c r="M268" i="9"/>
  <c r="L268" i="9"/>
  <c r="F268" i="9" s="1"/>
  <c r="E268" i="9"/>
  <c r="B268" i="9" s="1"/>
  <c r="M267" i="9"/>
  <c r="L267" i="9"/>
  <c r="F267" i="9"/>
  <c r="B267" i="9" s="1"/>
  <c r="E267" i="9"/>
  <c r="M266" i="9"/>
  <c r="L266" i="9"/>
  <c r="F266" i="9" s="1"/>
  <c r="E266" i="9"/>
  <c r="M265" i="9"/>
  <c r="L265" i="9"/>
  <c r="E265" i="9"/>
  <c r="M264" i="9"/>
  <c r="L264" i="9"/>
  <c r="E264" i="9"/>
  <c r="M263" i="9"/>
  <c r="F263" i="9" s="1"/>
  <c r="B263" i="9" s="1"/>
  <c r="L263" i="9"/>
  <c r="E263" i="9"/>
  <c r="M262" i="9"/>
  <c r="L262" i="9"/>
  <c r="F262" i="9"/>
  <c r="E262" i="9"/>
  <c r="B262" i="9" s="1"/>
  <c r="M261" i="9"/>
  <c r="L261" i="9"/>
  <c r="F261" i="9"/>
  <c r="B261" i="9" s="1"/>
  <c r="E261" i="9"/>
  <c r="M260" i="9"/>
  <c r="L260" i="9"/>
  <c r="F260" i="9" s="1"/>
  <c r="E260" i="9"/>
  <c r="M259" i="9"/>
  <c r="L259" i="9"/>
  <c r="F259" i="9"/>
  <c r="B259" i="9" s="1"/>
  <c r="E259" i="9"/>
  <c r="M258" i="9"/>
  <c r="L258" i="9"/>
  <c r="F258" i="9" s="1"/>
  <c r="E258" i="9"/>
  <c r="M257" i="9"/>
  <c r="L257" i="9"/>
  <c r="F257" i="9" s="1"/>
  <c r="E257" i="9"/>
  <c r="B257" i="9"/>
  <c r="M256" i="9"/>
  <c r="L256" i="9"/>
  <c r="E256" i="9"/>
  <c r="M255" i="9"/>
  <c r="F255" i="9" s="1"/>
  <c r="L255" i="9"/>
  <c r="E255" i="9"/>
  <c r="B255" i="9" s="1"/>
  <c r="M254" i="9"/>
  <c r="L254" i="9"/>
  <c r="F254" i="9"/>
  <c r="E254" i="9"/>
  <c r="M253" i="9"/>
  <c r="L253" i="9"/>
  <c r="F253" i="9"/>
  <c r="B253" i="9" s="1"/>
  <c r="E253" i="9"/>
  <c r="M252" i="9"/>
  <c r="L252" i="9"/>
  <c r="F252" i="9" s="1"/>
  <c r="E252" i="9"/>
  <c r="B252" i="9" s="1"/>
  <c r="M251" i="9"/>
  <c r="L251" i="9"/>
  <c r="F251" i="9"/>
  <c r="B251" i="9" s="1"/>
  <c r="E251" i="9"/>
  <c r="M250" i="9"/>
  <c r="L250" i="9"/>
  <c r="F250" i="9" s="1"/>
  <c r="E250" i="9"/>
  <c r="M249" i="9"/>
  <c r="L249" i="9"/>
  <c r="E249" i="9"/>
  <c r="M248" i="9"/>
  <c r="L248" i="9"/>
  <c r="E248" i="9"/>
  <c r="M247" i="9"/>
  <c r="F247" i="9" s="1"/>
  <c r="B247" i="9" s="1"/>
  <c r="L247" i="9"/>
  <c r="E247" i="9"/>
  <c r="M246" i="9"/>
  <c r="F246" i="9" s="1"/>
  <c r="L246" i="9"/>
  <c r="E246" i="9"/>
  <c r="M245" i="9"/>
  <c r="L245" i="9"/>
  <c r="F245" i="9"/>
  <c r="B245" i="9" s="1"/>
  <c r="E245" i="9"/>
  <c r="M244" i="9"/>
  <c r="L244" i="9"/>
  <c r="F244" i="9" s="1"/>
  <c r="E244" i="9"/>
  <c r="M243" i="9"/>
  <c r="F243" i="9" s="1"/>
  <c r="B243" i="9" s="1"/>
  <c r="L243" i="9"/>
  <c r="E243" i="9"/>
  <c r="M242" i="9"/>
  <c r="L242" i="9"/>
  <c r="E242" i="9"/>
  <c r="M241" i="9"/>
  <c r="L241" i="9"/>
  <c r="F241" i="9" s="1"/>
  <c r="B241" i="9" s="1"/>
  <c r="E241" i="9"/>
  <c r="M240" i="9"/>
  <c r="L240" i="9"/>
  <c r="E240" i="9"/>
  <c r="M239" i="9"/>
  <c r="F239" i="9" s="1"/>
  <c r="B239" i="9" s="1"/>
  <c r="L239" i="9"/>
  <c r="E239" i="9"/>
  <c r="M238" i="9"/>
  <c r="L238" i="9"/>
  <c r="E238" i="9"/>
  <c r="M237" i="9"/>
  <c r="L237" i="9"/>
  <c r="E237" i="9"/>
  <c r="M236" i="9"/>
  <c r="L236" i="9"/>
  <c r="E236" i="9"/>
  <c r="M235" i="9"/>
  <c r="L235" i="9"/>
  <c r="F235" i="9"/>
  <c r="B235" i="9" s="1"/>
  <c r="E235" i="9"/>
  <c r="M234" i="9"/>
  <c r="L234" i="9"/>
  <c r="F234" i="9" s="1"/>
  <c r="E234" i="9"/>
  <c r="M233" i="9"/>
  <c r="L233" i="9"/>
  <c r="F233" i="9" s="1"/>
  <c r="B233" i="9" s="1"/>
  <c r="E233" i="9"/>
  <c r="M232" i="9"/>
  <c r="L232" i="9"/>
  <c r="E232" i="9"/>
  <c r="M231" i="9"/>
  <c r="L231" i="9"/>
  <c r="F231" i="9"/>
  <c r="B231" i="9" s="1"/>
  <c r="E231" i="9"/>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E171" i="9" s="1"/>
  <c r="B171" i="9" s="1"/>
  <c r="G171" i="9"/>
  <c r="F171" i="9"/>
  <c r="H170" i="9"/>
  <c r="G170" i="9"/>
  <c r="F170" i="9"/>
  <c r="E170" i="9"/>
  <c r="B170" i="9" s="1"/>
  <c r="H169" i="9"/>
  <c r="G169" i="9"/>
  <c r="E169" i="9" s="1"/>
  <c r="F169" i="9"/>
  <c r="H168" i="9"/>
  <c r="G168" i="9"/>
  <c r="E168" i="9" s="1"/>
  <c r="B168" i="9" s="1"/>
  <c r="F168" i="9"/>
  <c r="H167" i="9"/>
  <c r="E167" i="9" s="1"/>
  <c r="B167" i="9" s="1"/>
  <c r="G167" i="9"/>
  <c r="F167" i="9"/>
  <c r="H166" i="9"/>
  <c r="G166" i="9"/>
  <c r="F166" i="9"/>
  <c r="E166" i="9"/>
  <c r="B166" i="9" s="1"/>
  <c r="H165" i="9"/>
  <c r="G165" i="9"/>
  <c r="E165" i="9" s="1"/>
  <c r="F165" i="9"/>
  <c r="H164" i="9"/>
  <c r="G164" i="9"/>
  <c r="E164" i="9" s="1"/>
  <c r="B164" i="9" s="1"/>
  <c r="F164" i="9"/>
  <c r="H163" i="9"/>
  <c r="E163" i="9" s="1"/>
  <c r="B163" i="9" s="1"/>
  <c r="G163" i="9"/>
  <c r="F163" i="9"/>
  <c r="H162" i="9"/>
  <c r="G162" i="9"/>
  <c r="F162" i="9"/>
  <c r="E162" i="9"/>
  <c r="B162" i="9" s="1"/>
  <c r="H161" i="9"/>
  <c r="G161" i="9"/>
  <c r="E161" i="9" s="1"/>
  <c r="F161" i="9"/>
  <c r="H160" i="9"/>
  <c r="G160" i="9"/>
  <c r="E160" i="9" s="1"/>
  <c r="B160" i="9" s="1"/>
  <c r="F160" i="9"/>
  <c r="H159" i="9"/>
  <c r="E159" i="9" s="1"/>
  <c r="B159" i="9" s="1"/>
  <c r="G159" i="9"/>
  <c r="F159" i="9"/>
  <c r="H158" i="9"/>
  <c r="G158" i="9"/>
  <c r="F158" i="9"/>
  <c r="E158" i="9"/>
  <c r="B158" i="9" s="1"/>
  <c r="H157" i="9"/>
  <c r="G157" i="9"/>
  <c r="E157" i="9" s="1"/>
  <c r="F157" i="9"/>
  <c r="F156" i="9"/>
  <c r="H155" i="9"/>
  <c r="E155" i="9" s="1"/>
  <c r="G155" i="9"/>
  <c r="F155" i="9"/>
  <c r="B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B145" i="9" s="1"/>
  <c r="F145" i="9"/>
  <c r="H144" i="9"/>
  <c r="G144" i="9"/>
  <c r="E144" i="9" s="1"/>
  <c r="B144" i="9" s="1"/>
  <c r="F144" i="9"/>
  <c r="H143" i="9"/>
  <c r="E143" i="9" s="1"/>
  <c r="G143" i="9"/>
  <c r="F143" i="9"/>
  <c r="B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F104" i="9"/>
  <c r="H103" i="9"/>
  <c r="E103" i="9" s="1"/>
  <c r="B103" i="9" s="1"/>
  <c r="G103" i="9"/>
  <c r="F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F96" i="9"/>
  <c r="H95" i="9"/>
  <c r="E95" i="9" s="1"/>
  <c r="B95" i="9" s="1"/>
  <c r="G95" i="9"/>
  <c r="F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F88" i="9"/>
  <c r="H87" i="9"/>
  <c r="G87" i="9"/>
  <c r="E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F67" i="9"/>
  <c r="H66" i="9"/>
  <c r="G66" i="9"/>
  <c r="E66" i="9" s="1"/>
  <c r="B66" i="9" s="1"/>
  <c r="F66" i="9"/>
  <c r="H65" i="9"/>
  <c r="E65" i="9" s="1"/>
  <c r="G65" i="9"/>
  <c r="F65" i="9"/>
  <c r="B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E55" i="9" s="1"/>
  <c r="F55" i="9"/>
  <c r="H54" i="9"/>
  <c r="G54" i="9"/>
  <c r="E54" i="9" s="1"/>
  <c r="B54" i="9" s="1"/>
  <c r="F54" i="9"/>
  <c r="H53" i="9"/>
  <c r="E53" i="9" s="1"/>
  <c r="B53" i="9" s="1"/>
  <c r="G53" i="9"/>
  <c r="F53" i="9"/>
  <c r="H52" i="9"/>
  <c r="E52" i="9" s="1"/>
  <c r="B52" i="9" s="1"/>
  <c r="G52" i="9"/>
  <c r="F52" i="9"/>
  <c r="H51" i="9"/>
  <c r="G51" i="9"/>
  <c r="F51" i="9"/>
  <c r="H50" i="9"/>
  <c r="G50" i="9"/>
  <c r="E50" i="9" s="1"/>
  <c r="B50" i="9" s="1"/>
  <c r="F50" i="9"/>
  <c r="H49" i="9"/>
  <c r="E49" i="9" s="1"/>
  <c r="B49" i="9" s="1"/>
  <c r="G49" i="9"/>
  <c r="F49" i="9"/>
  <c r="H48" i="9"/>
  <c r="E48" i="9" s="1"/>
  <c r="B48" i="9" s="1"/>
  <c r="G48" i="9"/>
  <c r="F48" i="9"/>
  <c r="H47" i="9"/>
  <c r="G47" i="9"/>
  <c r="E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G41" i="9"/>
  <c r="F41" i="9"/>
  <c r="B41" i="9"/>
  <c r="H40" i="9"/>
  <c r="G40" i="9"/>
  <c r="F40" i="9"/>
  <c r="E40" i="9"/>
  <c r="B40" i="9" s="1"/>
  <c r="H39" i="9"/>
  <c r="G39" i="9"/>
  <c r="E39" i="9" s="1"/>
  <c r="F39" i="9"/>
  <c r="H38" i="9"/>
  <c r="G38" i="9"/>
  <c r="E38" i="9" s="1"/>
  <c r="B38" i="9" s="1"/>
  <c r="F38" i="9"/>
  <c r="H37" i="9"/>
  <c r="E37" i="9" s="1"/>
  <c r="B37" i="9" s="1"/>
  <c r="G37" i="9"/>
  <c r="F37" i="9"/>
  <c r="H36" i="9"/>
  <c r="G36" i="9"/>
  <c r="F36" i="9"/>
  <c r="E36" i="9"/>
  <c r="B36" i="9" s="1"/>
  <c r="H35" i="9"/>
  <c r="G35" i="9"/>
  <c r="E35" i="9" s="1"/>
  <c r="B35" i="9" s="1"/>
  <c r="F35" i="9"/>
  <c r="H34" i="9"/>
  <c r="G34" i="9"/>
  <c r="F34" i="9"/>
  <c r="H33" i="9"/>
  <c r="E33" i="9" s="1"/>
  <c r="G33" i="9"/>
  <c r="F33" i="9"/>
  <c r="B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G25" i="9"/>
  <c r="F25" i="9"/>
  <c r="B25" i="9"/>
  <c r="F24" i="9"/>
  <c r="F4" i="9"/>
  <c r="O3" i="9"/>
  <c r="G296" i="9" s="1"/>
  <c r="E296" i="9" s="1"/>
  <c r="B296" i="9" s="1"/>
  <c r="I3" i="9"/>
  <c r="H3" i="9"/>
  <c r="G3" i="9"/>
  <c r="D104" i="8"/>
  <c r="D97" i="8"/>
  <c r="D92" i="8"/>
  <c r="D87" i="8"/>
  <c r="D82" i="8"/>
  <c r="D77" i="8"/>
  <c r="D72" i="8"/>
  <c r="D67" i="8"/>
  <c r="D62" i="8"/>
  <c r="D57" i="8"/>
  <c r="D51" i="8" s="1"/>
  <c r="D52" i="8"/>
  <c r="D46" i="8"/>
  <c r="D45" i="8"/>
  <c r="D37" i="8"/>
  <c r="D27" i="8"/>
  <c r="D25" i="8" s="1"/>
  <c r="C1602" i="1" s="1"/>
  <c r="D18" i="8"/>
  <c r="D8" i="8"/>
  <c r="C1585" i="1" s="1"/>
  <c r="D6" i="8"/>
  <c r="C1583" i="1" s="1"/>
  <c r="E44" i="7"/>
  <c r="D44" i="7"/>
  <c r="E39" i="7"/>
  <c r="D39" i="7"/>
  <c r="D38" i="7" s="1"/>
  <c r="E38" i="7"/>
  <c r="E30" i="7"/>
  <c r="D30" i="7"/>
  <c r="E23" i="7"/>
  <c r="E22" i="7" s="1"/>
  <c r="D23" i="7"/>
  <c r="D22" i="7"/>
  <c r="E14" i="7"/>
  <c r="D14" i="7"/>
  <c r="E7" i="7"/>
  <c r="D7" i="7"/>
  <c r="D6"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I29" i="3"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E119" i="5" s="1"/>
  <c r="D127" i="5"/>
  <c r="F126" i="5"/>
  <c r="F125" i="5"/>
  <c r="F124" i="5"/>
  <c r="F123" i="5"/>
  <c r="F122" i="5"/>
  <c r="F121" i="5"/>
  <c r="F120" i="5"/>
  <c r="E120" i="5"/>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D585" i="4"/>
  <c r="F585" i="4" s="1"/>
  <c r="D584" i="4"/>
  <c r="F584"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F529" i="4"/>
  <c r="E529" i="4"/>
  <c r="E522" i="4" s="1"/>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6" i="4"/>
  <c r="F495" i="4"/>
  <c r="F494" i="4"/>
  <c r="F493" i="4"/>
  <c r="F492" i="4"/>
  <c r="E492" i="4"/>
  <c r="E491" i="4" s="1"/>
  <c r="D492" i="4"/>
  <c r="F490" i="4"/>
  <c r="F489" i="4"/>
  <c r="F488" i="4"/>
  <c r="E488" i="4"/>
  <c r="D488" i="4"/>
  <c r="F487" i="4"/>
  <c r="F486" i="4"/>
  <c r="E485" i="4"/>
  <c r="D485" i="4"/>
  <c r="F484" i="4"/>
  <c r="F483" i="4"/>
  <c r="F482" i="4"/>
  <c r="F481" i="4"/>
  <c r="F480" i="4"/>
  <c r="E480" i="4"/>
  <c r="E479" i="4" s="1"/>
  <c r="D480" i="4"/>
  <c r="F478" i="4"/>
  <c r="F477" i="4"/>
  <c r="F476" i="4"/>
  <c r="E476" i="4"/>
  <c r="D476" i="4"/>
  <c r="F475" i="4"/>
  <c r="F474" i="4"/>
  <c r="E473" i="4"/>
  <c r="D473" i="4"/>
  <c r="F473" i="4" s="1"/>
  <c r="F472" i="4"/>
  <c r="F471" i="4"/>
  <c r="E470" i="4"/>
  <c r="D470" i="4"/>
  <c r="F469" i="4"/>
  <c r="F468" i="4"/>
  <c r="F467"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28" i="4"/>
  <c r="E428" i="4"/>
  <c r="D428" i="4"/>
  <c r="F427" i="4"/>
  <c r="E427" i="4"/>
  <c r="D422" i="1" s="1"/>
  <c r="D427" i="4"/>
  <c r="D648" i="4" s="1"/>
  <c r="F648" i="4" s="1"/>
  <c r="E426" i="4"/>
  <c r="D421" i="1" s="1"/>
  <c r="G421" i="1" s="1"/>
  <c r="D426" i="4"/>
  <c r="F421" i="4"/>
  <c r="F420" i="4"/>
  <c r="F419" i="4"/>
  <c r="F416" i="4"/>
  <c r="F415" i="4"/>
  <c r="F414" i="4"/>
  <c r="F413" i="4"/>
  <c r="F412" i="4"/>
  <c r="E412" i="4"/>
  <c r="D412" i="4"/>
  <c r="F411" i="4"/>
  <c r="F410" i="4"/>
  <c r="E410" i="4"/>
  <c r="D410" i="4"/>
  <c r="F409" i="4"/>
  <c r="F408" i="4"/>
  <c r="F407" i="4"/>
  <c r="E407" i="4"/>
  <c r="E406" i="4" s="1"/>
  <c r="D407" i="4"/>
  <c r="F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E373" i="4" s="1"/>
  <c r="D368" i="1" s="1"/>
  <c r="D374" i="4"/>
  <c r="F372" i="4"/>
  <c r="F371" i="4"/>
  <c r="F370" i="4"/>
  <c r="F369" i="4"/>
  <c r="F368" i="4"/>
  <c r="F367" i="4"/>
  <c r="E366" i="4"/>
  <c r="D366" i="4"/>
  <c r="F366" i="4" s="1"/>
  <c r="F365" i="4"/>
  <c r="F364" i="4"/>
  <c r="F363" i="4"/>
  <c r="F362" i="4"/>
  <c r="E362" i="4"/>
  <c r="D362" i="4"/>
  <c r="E361" i="4"/>
  <c r="E360" i="4" s="1"/>
  <c r="D355" i="1" s="1"/>
  <c r="F359" i="4"/>
  <c r="F358" i="4"/>
  <c r="E358" i="4"/>
  <c r="D358" i="4"/>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D314" i="4"/>
  <c r="F314" i="4" s="1"/>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D273" i="4"/>
  <c r="F273" i="4" s="1"/>
  <c r="F272" i="4"/>
  <c r="F271" i="4"/>
  <c r="F270" i="4"/>
  <c r="F269" i="4"/>
  <c r="E269" i="4"/>
  <c r="D269" i="4"/>
  <c r="F268" i="4"/>
  <c r="F267" i="4"/>
  <c r="F266" i="4"/>
  <c r="F265" i="4"/>
  <c r="F264" i="4"/>
  <c r="F263" i="4"/>
  <c r="E263" i="4"/>
  <c r="D263" i="4"/>
  <c r="E262" i="4"/>
  <c r="D258" i="1" s="1"/>
  <c r="D262" i="4"/>
  <c r="F262" i="4" s="1"/>
  <c r="F261" i="4"/>
  <c r="F260" i="4"/>
  <c r="F259" i="4"/>
  <c r="F258" i="4"/>
  <c r="E257" i="4"/>
  <c r="D257" i="4"/>
  <c r="F257" i="4" s="1"/>
  <c r="F256" i="4"/>
  <c r="F255" i="4"/>
  <c r="E254" i="4"/>
  <c r="D254" i="4"/>
  <c r="F254" i="4" s="1"/>
  <c r="F253" i="4"/>
  <c r="F252" i="4"/>
  <c r="F251" i="4"/>
  <c r="F250" i="4"/>
  <c r="E250" i="4"/>
  <c r="E230" i="4" s="1"/>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F222" i="4"/>
  <c r="E222" i="4"/>
  <c r="E221" i="4" s="1"/>
  <c r="D222" i="4"/>
  <c r="F221" i="4"/>
  <c r="D221" i="4"/>
  <c r="F220" i="4"/>
  <c r="F219" i="4"/>
  <c r="F218" i="4"/>
  <c r="F217" i="4"/>
  <c r="E216" i="4"/>
  <c r="D216" i="4"/>
  <c r="F215" i="4"/>
  <c r="F214" i="4"/>
  <c r="F213" i="4"/>
  <c r="F212" i="4"/>
  <c r="F211" i="4"/>
  <c r="F210" i="4"/>
  <c r="F209" i="4"/>
  <c r="F208" i="4"/>
  <c r="E208" i="4"/>
  <c r="D208" i="4"/>
  <c r="F207" i="4"/>
  <c r="F206" i="4"/>
  <c r="F205" i="4"/>
  <c r="F204" i="4"/>
  <c r="F203" i="4"/>
  <c r="E203" i="4"/>
  <c r="E202" i="4" s="1"/>
  <c r="D198" i="1" s="1"/>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F165" i="4" s="1"/>
  <c r="D165" i="4"/>
  <c r="F163" i="4"/>
  <c r="F162" i="4"/>
  <c r="F161" i="4"/>
  <c r="E160" i="4"/>
  <c r="D160" i="4"/>
  <c r="F159" i="4"/>
  <c r="F158" i="4"/>
  <c r="F157" i="4"/>
  <c r="F156" i="4"/>
  <c r="F155" i="4"/>
  <c r="E154" i="4"/>
  <c r="D150" i="1" s="1"/>
  <c r="G150" i="1" s="1"/>
  <c r="D154" i="4"/>
  <c r="F151" i="4"/>
  <c r="F150" i="4"/>
  <c r="F149" i="4"/>
  <c r="F148" i="4"/>
  <c r="F147" i="4"/>
  <c r="F146" i="4"/>
  <c r="F145" i="4"/>
  <c r="F144" i="4"/>
  <c r="F143" i="4"/>
  <c r="F142" i="4"/>
  <c r="E141" i="4"/>
  <c r="D141" i="4"/>
  <c r="E140" i="4"/>
  <c r="D136" i="1" s="1"/>
  <c r="F139" i="4"/>
  <c r="F138" i="4"/>
  <c r="F137" i="4"/>
  <c r="F136" i="4"/>
  <c r="E135" i="4"/>
  <c r="D131" i="1" s="1"/>
  <c r="D135" i="4"/>
  <c r="D134" i="4"/>
  <c r="F133" i="4"/>
  <c r="F132" i="4"/>
  <c r="F131" i="4"/>
  <c r="F130" i="4"/>
  <c r="E129" i="4"/>
  <c r="F129" i="4" s="1"/>
  <c r="D129" i="4"/>
  <c r="F128" i="4"/>
  <c r="F127" i="4"/>
  <c r="E126" i="4"/>
  <c r="D126" i="4"/>
  <c r="D125"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4" i="1" s="1"/>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40" i="3"/>
  <c r="G40" i="3"/>
  <c r="B40" i="3"/>
  <c r="G39" i="3"/>
  <c r="B39" i="3"/>
  <c r="G38" i="3"/>
  <c r="B38" i="3"/>
  <c r="H37" i="3"/>
  <c r="G37" i="3"/>
  <c r="B37" i="3"/>
  <c r="I35" i="3"/>
  <c r="H35" i="3"/>
  <c r="G35" i="3"/>
  <c r="B35" i="3"/>
  <c r="I34" i="3"/>
  <c r="H34" i="3"/>
  <c r="G34" i="3"/>
  <c r="B34" i="3"/>
  <c r="I33" i="3"/>
  <c r="H33" i="3"/>
  <c r="G33" i="3"/>
  <c r="B33" i="3"/>
  <c r="I32" i="3"/>
  <c r="G32" i="3"/>
  <c r="B32" i="3"/>
  <c r="G30" i="3"/>
  <c r="B30" i="3"/>
  <c r="H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C1686" i="1"/>
  <c r="C1685" i="1"/>
  <c r="H1685" i="1" s="1"/>
  <c r="H1684" i="1"/>
  <c r="C1684" i="1"/>
  <c r="G1684" i="1" s="1"/>
  <c r="C1683" i="1"/>
  <c r="H1683" i="1" s="1"/>
  <c r="C1682" i="1"/>
  <c r="C1681" i="1"/>
  <c r="H1681" i="1" s="1"/>
  <c r="H1680" i="1"/>
  <c r="C1680" i="1"/>
  <c r="G1680" i="1" s="1"/>
  <c r="H1679" i="1"/>
  <c r="G1679" i="1"/>
  <c r="C1679" i="1"/>
  <c r="C1678" i="1"/>
  <c r="C1677" i="1"/>
  <c r="H1677" i="1" s="1"/>
  <c r="H1676" i="1"/>
  <c r="C1676" i="1"/>
  <c r="G1676" i="1" s="1"/>
  <c r="H1675" i="1"/>
  <c r="G1675" i="1"/>
  <c r="C1675" i="1"/>
  <c r="C1674" i="1"/>
  <c r="C1673" i="1"/>
  <c r="H1673" i="1" s="1"/>
  <c r="H1672" i="1"/>
  <c r="C1672" i="1"/>
  <c r="G1672" i="1" s="1"/>
  <c r="H1671" i="1"/>
  <c r="G1671" i="1"/>
  <c r="C1671" i="1"/>
  <c r="C1670" i="1"/>
  <c r="C1669" i="1"/>
  <c r="H1669" i="1" s="1"/>
  <c r="H1668" i="1"/>
  <c r="C1668" i="1"/>
  <c r="G1668" i="1" s="1"/>
  <c r="H1667" i="1"/>
  <c r="G1667" i="1"/>
  <c r="C1667" i="1"/>
  <c r="C1666" i="1"/>
  <c r="C1665" i="1"/>
  <c r="H1665" i="1" s="1"/>
  <c r="H1664" i="1"/>
  <c r="C1664" i="1"/>
  <c r="G1664" i="1" s="1"/>
  <c r="H1663" i="1"/>
  <c r="G1663" i="1"/>
  <c r="C1663" i="1"/>
  <c r="C1662" i="1"/>
  <c r="C1661" i="1"/>
  <c r="H1661" i="1" s="1"/>
  <c r="H1660" i="1"/>
  <c r="C1660" i="1"/>
  <c r="G1660" i="1" s="1"/>
  <c r="H1659" i="1"/>
  <c r="G1659" i="1"/>
  <c r="C1659" i="1"/>
  <c r="C1658" i="1"/>
  <c r="C1657" i="1"/>
  <c r="H1657" i="1" s="1"/>
  <c r="H1656" i="1"/>
  <c r="C1656" i="1"/>
  <c r="G1656" i="1" s="1"/>
  <c r="H1655" i="1"/>
  <c r="G1655" i="1"/>
  <c r="C1655" i="1"/>
  <c r="C1654" i="1"/>
  <c r="C1653" i="1"/>
  <c r="H1653" i="1" s="1"/>
  <c r="H1652" i="1"/>
  <c r="C1652" i="1"/>
  <c r="G1652" i="1" s="1"/>
  <c r="H1651" i="1"/>
  <c r="G1651" i="1"/>
  <c r="C1651" i="1"/>
  <c r="C1650" i="1"/>
  <c r="C1649" i="1"/>
  <c r="H1649" i="1" s="1"/>
  <c r="H1648" i="1"/>
  <c r="C1648" i="1"/>
  <c r="G1648" i="1" s="1"/>
  <c r="H1647" i="1"/>
  <c r="G1647" i="1"/>
  <c r="C1647" i="1"/>
  <c r="C1646" i="1"/>
  <c r="C1645" i="1"/>
  <c r="H1645" i="1" s="1"/>
  <c r="H1644" i="1"/>
  <c r="C1644" i="1"/>
  <c r="G1644" i="1" s="1"/>
  <c r="H1643" i="1"/>
  <c r="G1643" i="1"/>
  <c r="C1643" i="1"/>
  <c r="C1642" i="1"/>
  <c r="C1641" i="1"/>
  <c r="H1641" i="1" s="1"/>
  <c r="H1640" i="1"/>
  <c r="C1640" i="1"/>
  <c r="G1640" i="1" s="1"/>
  <c r="H1639" i="1"/>
  <c r="G1639" i="1"/>
  <c r="C1639" i="1"/>
  <c r="C1638" i="1"/>
  <c r="C1637" i="1"/>
  <c r="H1637" i="1" s="1"/>
  <c r="H1636" i="1"/>
  <c r="C1636" i="1"/>
  <c r="G1636" i="1" s="1"/>
  <c r="H1635" i="1"/>
  <c r="G1635" i="1"/>
  <c r="C1635" i="1"/>
  <c r="C1634" i="1"/>
  <c r="C1633" i="1"/>
  <c r="H1633" i="1" s="1"/>
  <c r="H1632" i="1"/>
  <c r="C1632" i="1"/>
  <c r="G1632" i="1" s="1"/>
  <c r="H1631" i="1"/>
  <c r="G1631" i="1"/>
  <c r="C1631" i="1"/>
  <c r="C1630" i="1"/>
  <c r="C1629" i="1"/>
  <c r="H1628" i="1"/>
  <c r="C1628" i="1"/>
  <c r="G1628" i="1" s="1"/>
  <c r="H1627" i="1"/>
  <c r="G1627" i="1"/>
  <c r="C1627" i="1"/>
  <c r="G1626" i="1"/>
  <c r="C1626" i="1"/>
  <c r="H1626" i="1" s="1"/>
  <c r="C1625" i="1"/>
  <c r="H1624" i="1"/>
  <c r="C1624" i="1"/>
  <c r="G1624" i="1" s="1"/>
  <c r="H1623" i="1"/>
  <c r="G1623" i="1"/>
  <c r="C1623" i="1"/>
  <c r="H1620" i="1"/>
  <c r="C1620" i="1"/>
  <c r="G1620" i="1" s="1"/>
  <c r="H1619" i="1"/>
  <c r="G1619" i="1"/>
  <c r="C1619" i="1"/>
  <c r="G1618" i="1"/>
  <c r="C1618" i="1"/>
  <c r="H1618" i="1" s="1"/>
  <c r="C1617" i="1"/>
  <c r="H1616" i="1"/>
  <c r="C1616" i="1"/>
  <c r="G1616" i="1" s="1"/>
  <c r="H1615" i="1"/>
  <c r="G1615" i="1"/>
  <c r="C1615" i="1"/>
  <c r="G1614" i="1"/>
  <c r="C1614" i="1"/>
  <c r="H1614" i="1" s="1"/>
  <c r="C1613" i="1"/>
  <c r="H1612" i="1"/>
  <c r="C1612" i="1"/>
  <c r="G1612" i="1" s="1"/>
  <c r="H1611" i="1"/>
  <c r="G1611" i="1"/>
  <c r="C1611" i="1"/>
  <c r="G1610" i="1"/>
  <c r="C1610" i="1"/>
  <c r="H1610" i="1" s="1"/>
  <c r="C1609" i="1"/>
  <c r="H1608" i="1"/>
  <c r="C1608" i="1"/>
  <c r="G1608" i="1" s="1"/>
  <c r="H1607" i="1"/>
  <c r="G1607" i="1"/>
  <c r="C1607" i="1"/>
  <c r="G1606" i="1"/>
  <c r="C1606" i="1"/>
  <c r="H1606" i="1" s="1"/>
  <c r="C1605" i="1"/>
  <c r="C1604" i="1"/>
  <c r="G1604" i="1" s="1"/>
  <c r="H1603" i="1"/>
  <c r="G1603" i="1"/>
  <c r="C1603" i="1"/>
  <c r="C1601" i="1"/>
  <c r="H1600" i="1"/>
  <c r="C1600" i="1"/>
  <c r="G1600" i="1" s="1"/>
  <c r="H1599" i="1"/>
  <c r="G1599" i="1"/>
  <c r="C1599" i="1"/>
  <c r="G1598" i="1"/>
  <c r="C1598" i="1"/>
  <c r="H1598" i="1" s="1"/>
  <c r="C1597" i="1"/>
  <c r="H1596" i="1"/>
  <c r="C1596" i="1"/>
  <c r="G1596" i="1" s="1"/>
  <c r="H1595" i="1"/>
  <c r="G1595" i="1"/>
  <c r="C1595" i="1"/>
  <c r="G1594" i="1"/>
  <c r="C1594" i="1"/>
  <c r="H1594" i="1" s="1"/>
  <c r="C1593" i="1"/>
  <c r="H1592" i="1"/>
  <c r="C1592" i="1"/>
  <c r="G1592" i="1" s="1"/>
  <c r="H1591" i="1"/>
  <c r="G1591" i="1"/>
  <c r="C1591" i="1"/>
  <c r="G1590" i="1"/>
  <c r="C1590" i="1"/>
  <c r="H1590" i="1" s="1"/>
  <c r="C1589" i="1"/>
  <c r="H1588" i="1"/>
  <c r="C1588" i="1"/>
  <c r="G1588" i="1" s="1"/>
  <c r="C1587" i="1"/>
  <c r="H1587" i="1" s="1"/>
  <c r="G1586" i="1"/>
  <c r="C1586" i="1"/>
  <c r="H1586" i="1" s="1"/>
  <c r="H1584" i="1"/>
  <c r="C1584" i="1"/>
  <c r="G1584" i="1" s="1"/>
  <c r="G1582" i="1"/>
  <c r="C1582" i="1"/>
  <c r="H1582" i="1" s="1"/>
  <c r="H1581" i="1"/>
  <c r="G1581" i="1"/>
  <c r="I1581" i="1" s="1"/>
  <c r="D1581" i="1"/>
  <c r="C1581" i="1"/>
  <c r="J1581" i="1" s="1"/>
  <c r="J1580" i="1"/>
  <c r="D1580" i="1"/>
  <c r="C1580" i="1"/>
  <c r="H1579" i="1"/>
  <c r="G1579" i="1"/>
  <c r="I1579" i="1" s="1"/>
  <c r="D1579" i="1"/>
  <c r="C1579" i="1"/>
  <c r="J1579" i="1" s="1"/>
  <c r="J1578" i="1"/>
  <c r="D1578" i="1"/>
  <c r="C1578" i="1"/>
  <c r="D1577" i="1"/>
  <c r="C1577" i="1"/>
  <c r="H1576" i="1"/>
  <c r="G1576" i="1"/>
  <c r="D1576" i="1"/>
  <c r="C1576" i="1"/>
  <c r="J1576" i="1" s="1"/>
  <c r="D1575" i="1"/>
  <c r="C1575" i="1"/>
  <c r="H1574" i="1"/>
  <c r="G1574" i="1"/>
  <c r="D1574" i="1"/>
  <c r="C1574" i="1"/>
  <c r="J1574" i="1" s="1"/>
  <c r="D1573" i="1"/>
  <c r="C1573" i="1"/>
  <c r="D1572" i="1"/>
  <c r="C1572" i="1"/>
  <c r="D1571" i="1"/>
  <c r="C1571" i="1"/>
  <c r="H1570" i="1"/>
  <c r="G1570" i="1"/>
  <c r="D1570" i="1"/>
  <c r="C1570" i="1"/>
  <c r="J1570" i="1" s="1"/>
  <c r="D1569" i="1"/>
  <c r="C1569" i="1"/>
  <c r="H1568" i="1"/>
  <c r="G1568" i="1"/>
  <c r="D1568" i="1"/>
  <c r="C1568" i="1"/>
  <c r="J1568" i="1" s="1"/>
  <c r="D1567" i="1"/>
  <c r="C1567" i="1"/>
  <c r="H1566" i="1"/>
  <c r="G1566" i="1"/>
  <c r="D1566" i="1"/>
  <c r="C1566" i="1"/>
  <c r="J1566" i="1" s="1"/>
  <c r="D1565" i="1"/>
  <c r="C1565" i="1"/>
  <c r="H1564" i="1"/>
  <c r="G1564" i="1"/>
  <c r="D1564" i="1"/>
  <c r="C1564" i="1"/>
  <c r="J1564" i="1" s="1"/>
  <c r="H1563" i="1"/>
  <c r="G1563" i="1"/>
  <c r="D1563" i="1"/>
  <c r="C1563" i="1"/>
  <c r="D1562" i="1"/>
  <c r="C1562" i="1"/>
  <c r="H1561" i="1"/>
  <c r="G1561" i="1"/>
  <c r="D1561" i="1"/>
  <c r="C1561" i="1"/>
  <c r="J1561" i="1" s="1"/>
  <c r="D1560" i="1"/>
  <c r="C1560" i="1"/>
  <c r="H1559" i="1"/>
  <c r="G1559" i="1"/>
  <c r="D1559" i="1"/>
  <c r="C1559" i="1"/>
  <c r="J1559" i="1" s="1"/>
  <c r="D1558" i="1"/>
  <c r="C1558" i="1"/>
  <c r="H1557" i="1"/>
  <c r="G1557" i="1"/>
  <c r="D1557" i="1"/>
  <c r="C1557" i="1"/>
  <c r="J1557" i="1" s="1"/>
  <c r="H1556" i="1"/>
  <c r="G1556" i="1"/>
  <c r="D1556" i="1"/>
  <c r="C1556" i="1"/>
  <c r="H1555" i="1"/>
  <c r="G1555" i="1"/>
  <c r="D1555" i="1"/>
  <c r="C1555" i="1"/>
  <c r="D1554" i="1"/>
  <c r="C1554" i="1"/>
  <c r="H1553" i="1"/>
  <c r="G1553" i="1"/>
  <c r="D1553" i="1"/>
  <c r="C1553" i="1"/>
  <c r="J1553" i="1" s="1"/>
  <c r="D1552" i="1"/>
  <c r="C1552" i="1"/>
  <c r="H1551" i="1"/>
  <c r="G1551" i="1"/>
  <c r="D1551" i="1"/>
  <c r="C1551" i="1"/>
  <c r="J1551" i="1" s="1"/>
  <c r="D1550" i="1"/>
  <c r="C1550" i="1"/>
  <c r="H1549" i="1"/>
  <c r="G1549" i="1"/>
  <c r="D1549" i="1"/>
  <c r="C1549" i="1"/>
  <c r="J1549" i="1" s="1"/>
  <c r="D1548" i="1"/>
  <c r="C1548" i="1"/>
  <c r="G1547" i="1"/>
  <c r="D1547" i="1"/>
  <c r="H1547" i="1" s="1"/>
  <c r="C1547" i="1"/>
  <c r="J1547" i="1" s="1"/>
  <c r="D1546" i="1"/>
  <c r="C1546" i="1"/>
  <c r="J1545" i="1"/>
  <c r="G1545" i="1"/>
  <c r="I1545" i="1" s="1"/>
  <c r="D1545" i="1"/>
  <c r="H1545" i="1" s="1"/>
  <c r="C1545" i="1"/>
  <c r="D1544" i="1"/>
  <c r="C1544" i="1"/>
  <c r="J1543" i="1"/>
  <c r="G1543" i="1"/>
  <c r="I1543" i="1" s="1"/>
  <c r="D1543" i="1"/>
  <c r="H1543" i="1" s="1"/>
  <c r="C1543" i="1"/>
  <c r="D1542" i="1"/>
  <c r="C1542" i="1"/>
  <c r="J1541" i="1"/>
  <c r="G1541" i="1"/>
  <c r="I1541" i="1" s="1"/>
  <c r="D1541" i="1"/>
  <c r="H1541" i="1" s="1"/>
  <c r="C1541" i="1"/>
  <c r="H1540" i="1"/>
  <c r="G1540" i="1"/>
  <c r="D1540" i="1"/>
  <c r="C1540" i="1"/>
  <c r="D1539" i="1"/>
  <c r="D1538" i="1"/>
  <c r="D1536" i="1"/>
  <c r="H1536" i="1" s="1"/>
  <c r="C1536" i="1"/>
  <c r="D1535" i="1"/>
  <c r="H1535" i="1" s="1"/>
  <c r="C1535" i="1"/>
  <c r="D1534" i="1"/>
  <c r="H1534" i="1" s="1"/>
  <c r="C1534" i="1"/>
  <c r="D1533" i="1"/>
  <c r="H1533" i="1" s="1"/>
  <c r="C1533" i="1"/>
  <c r="D1532" i="1"/>
  <c r="H1532" i="1" s="1"/>
  <c r="C1532" i="1"/>
  <c r="D1531" i="1"/>
  <c r="H1531" i="1" s="1"/>
  <c r="C1531" i="1"/>
  <c r="D1530" i="1"/>
  <c r="H1530" i="1" s="1"/>
  <c r="C1530" i="1"/>
  <c r="D1529" i="1"/>
  <c r="H1529" i="1" s="1"/>
  <c r="C1529" i="1"/>
  <c r="D1528" i="1"/>
  <c r="H1528" i="1" s="1"/>
  <c r="C1528" i="1"/>
  <c r="D1527" i="1"/>
  <c r="H1527" i="1" s="1"/>
  <c r="C1527" i="1"/>
  <c r="D1526" i="1"/>
  <c r="H1526" i="1" s="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G1430" i="1"/>
  <c r="D1430" i="1"/>
  <c r="H1430" i="1" s="1"/>
  <c r="C1430" i="1"/>
  <c r="D1429" i="1"/>
  <c r="C1429" i="1"/>
  <c r="D1428" i="1"/>
  <c r="H1428" i="1" s="1"/>
  <c r="C1428" i="1"/>
  <c r="D1427" i="1"/>
  <c r="H1427" i="1" s="1"/>
  <c r="C1427" i="1"/>
  <c r="G1426" i="1"/>
  <c r="D1426" i="1"/>
  <c r="H1426" i="1" s="1"/>
  <c r="C1426" i="1"/>
  <c r="D1425" i="1"/>
  <c r="C1425" i="1"/>
  <c r="D1424" i="1"/>
  <c r="H1424" i="1" s="1"/>
  <c r="C1424" i="1"/>
  <c r="D1423" i="1"/>
  <c r="H1423" i="1" s="1"/>
  <c r="C1423" i="1"/>
  <c r="G1422" i="1"/>
  <c r="D1422" i="1"/>
  <c r="H1422" i="1" s="1"/>
  <c r="C1422" i="1"/>
  <c r="D1421" i="1"/>
  <c r="C1421" i="1"/>
  <c r="D1420" i="1"/>
  <c r="H1420" i="1" s="1"/>
  <c r="C1420" i="1"/>
  <c r="D1419" i="1"/>
  <c r="H1419" i="1" s="1"/>
  <c r="C1419" i="1"/>
  <c r="G1418" i="1"/>
  <c r="D1418" i="1"/>
  <c r="H1418" i="1" s="1"/>
  <c r="C1418" i="1"/>
  <c r="D1417" i="1"/>
  <c r="C1417" i="1"/>
  <c r="D1416" i="1"/>
  <c r="H1416" i="1" s="1"/>
  <c r="C1416" i="1"/>
  <c r="D1415" i="1"/>
  <c r="H1415" i="1" s="1"/>
  <c r="C1415" i="1"/>
  <c r="G1414" i="1"/>
  <c r="D1414" i="1"/>
  <c r="H1414" i="1" s="1"/>
  <c r="C1414" i="1"/>
  <c r="D1413" i="1"/>
  <c r="C1413" i="1"/>
  <c r="D1412" i="1"/>
  <c r="H1412" i="1" s="1"/>
  <c r="C1412" i="1"/>
  <c r="D1411" i="1"/>
  <c r="H1411" i="1" s="1"/>
  <c r="C1411" i="1"/>
  <c r="G1410" i="1"/>
  <c r="D1410" i="1"/>
  <c r="H1410" i="1" s="1"/>
  <c r="C1410" i="1"/>
  <c r="D1409" i="1"/>
  <c r="C1409" i="1"/>
  <c r="D1408" i="1"/>
  <c r="H1408" i="1" s="1"/>
  <c r="C1408" i="1"/>
  <c r="D1407" i="1"/>
  <c r="H1407" i="1" s="1"/>
  <c r="C1407" i="1"/>
  <c r="G1406" i="1"/>
  <c r="D1406" i="1"/>
  <c r="H1406" i="1" s="1"/>
  <c r="C1406" i="1"/>
  <c r="D1405" i="1"/>
  <c r="C1405" i="1"/>
  <c r="D1404" i="1"/>
  <c r="H1404" i="1" s="1"/>
  <c r="C1404" i="1"/>
  <c r="D1403" i="1"/>
  <c r="H1403" i="1" s="1"/>
  <c r="C1403" i="1"/>
  <c r="G1402" i="1"/>
  <c r="D1402" i="1"/>
  <c r="H1402" i="1" s="1"/>
  <c r="C1402" i="1"/>
  <c r="D1401" i="1"/>
  <c r="C1401" i="1"/>
  <c r="D1400" i="1"/>
  <c r="H1400" i="1" s="1"/>
  <c r="C1400" i="1"/>
  <c r="D1399" i="1"/>
  <c r="H1399" i="1" s="1"/>
  <c r="C1399" i="1"/>
  <c r="G1398" i="1"/>
  <c r="D1398" i="1"/>
  <c r="H1398" i="1" s="1"/>
  <c r="C1398" i="1"/>
  <c r="D1397" i="1"/>
  <c r="C1397" i="1"/>
  <c r="D1396" i="1"/>
  <c r="H1396" i="1" s="1"/>
  <c r="C1396" i="1"/>
  <c r="D1395" i="1"/>
  <c r="H1395" i="1" s="1"/>
  <c r="C1395" i="1"/>
  <c r="G1394" i="1"/>
  <c r="D1394" i="1"/>
  <c r="H1394" i="1" s="1"/>
  <c r="C1394" i="1"/>
  <c r="D1393" i="1"/>
  <c r="C1393" i="1"/>
  <c r="D1392" i="1"/>
  <c r="H1392" i="1" s="1"/>
  <c r="C1392" i="1"/>
  <c r="D1391" i="1"/>
  <c r="H1391" i="1" s="1"/>
  <c r="C1391" i="1"/>
  <c r="G1390" i="1"/>
  <c r="D1390" i="1"/>
  <c r="H1390" i="1" s="1"/>
  <c r="C1390" i="1"/>
  <c r="D1389" i="1"/>
  <c r="C1389" i="1"/>
  <c r="D1388" i="1"/>
  <c r="H1388" i="1" s="1"/>
  <c r="C1388" i="1"/>
  <c r="D1387" i="1"/>
  <c r="H1387" i="1" s="1"/>
  <c r="C1387" i="1"/>
  <c r="G1386" i="1"/>
  <c r="D1386" i="1"/>
  <c r="H1386" i="1" s="1"/>
  <c r="C1386" i="1"/>
  <c r="D1385" i="1"/>
  <c r="C1385" i="1"/>
  <c r="D1384" i="1"/>
  <c r="H1384" i="1" s="1"/>
  <c r="C1384" i="1"/>
  <c r="D1383" i="1"/>
  <c r="H1383" i="1" s="1"/>
  <c r="C1383" i="1"/>
  <c r="G1382" i="1"/>
  <c r="D1382" i="1"/>
  <c r="H1382" i="1" s="1"/>
  <c r="C1382" i="1"/>
  <c r="D1381" i="1"/>
  <c r="C1381" i="1"/>
  <c r="D1380" i="1"/>
  <c r="H1380" i="1" s="1"/>
  <c r="C1380" i="1"/>
  <c r="D1379" i="1"/>
  <c r="H1379" i="1" s="1"/>
  <c r="C1379" i="1"/>
  <c r="G1378" i="1"/>
  <c r="D1378" i="1"/>
  <c r="H1378" i="1" s="1"/>
  <c r="C1378" i="1"/>
  <c r="D1377" i="1"/>
  <c r="C1377" i="1"/>
  <c r="D1376" i="1"/>
  <c r="H1376" i="1" s="1"/>
  <c r="C1376" i="1"/>
  <c r="D1375" i="1"/>
  <c r="H1375" i="1" s="1"/>
  <c r="C1375" i="1"/>
  <c r="G1374" i="1"/>
  <c r="D1374" i="1"/>
  <c r="H1374" i="1" s="1"/>
  <c r="C1374" i="1"/>
  <c r="D1373" i="1"/>
  <c r="C1373" i="1"/>
  <c r="D1372" i="1"/>
  <c r="H1372" i="1" s="1"/>
  <c r="C1372" i="1"/>
  <c r="D1371" i="1"/>
  <c r="H1371" i="1" s="1"/>
  <c r="C1371" i="1"/>
  <c r="G1370" i="1"/>
  <c r="D1370" i="1"/>
  <c r="H1370" i="1" s="1"/>
  <c r="C1370" i="1"/>
  <c r="D1369" i="1"/>
  <c r="C1369" i="1"/>
  <c r="D1368" i="1"/>
  <c r="H1368" i="1" s="1"/>
  <c r="C1368" i="1"/>
  <c r="D1367" i="1"/>
  <c r="H1367" i="1" s="1"/>
  <c r="C1367" i="1"/>
  <c r="G1366" i="1"/>
  <c r="D1366" i="1"/>
  <c r="H1366" i="1" s="1"/>
  <c r="C1366" i="1"/>
  <c r="D1365" i="1"/>
  <c r="C1365" i="1"/>
  <c r="D1364" i="1"/>
  <c r="H1364" i="1" s="1"/>
  <c r="C1364" i="1"/>
  <c r="D1363" i="1"/>
  <c r="H1363" i="1" s="1"/>
  <c r="C1363" i="1"/>
  <c r="G1362" i="1"/>
  <c r="D1362" i="1"/>
  <c r="H1362" i="1" s="1"/>
  <c r="C1362" i="1"/>
  <c r="D1361" i="1"/>
  <c r="C1361" i="1"/>
  <c r="D1360" i="1"/>
  <c r="H1360" i="1" s="1"/>
  <c r="C1360" i="1"/>
  <c r="D1359" i="1"/>
  <c r="H1359" i="1" s="1"/>
  <c r="C1359" i="1"/>
  <c r="G1358" i="1"/>
  <c r="D1358" i="1"/>
  <c r="H1358" i="1" s="1"/>
  <c r="C1358" i="1"/>
  <c r="D1357" i="1"/>
  <c r="C1357" i="1"/>
  <c r="D1356" i="1"/>
  <c r="H1356" i="1" s="1"/>
  <c r="C1356" i="1"/>
  <c r="D1355" i="1"/>
  <c r="H1355" i="1" s="1"/>
  <c r="C1355" i="1"/>
  <c r="G1354" i="1"/>
  <c r="D1354" i="1"/>
  <c r="H1354" i="1" s="1"/>
  <c r="C1354" i="1"/>
  <c r="D1353" i="1"/>
  <c r="C1353" i="1"/>
  <c r="D1352" i="1"/>
  <c r="H1352" i="1" s="1"/>
  <c r="C1352" i="1"/>
  <c r="D1351" i="1"/>
  <c r="H1351" i="1" s="1"/>
  <c r="C1351" i="1"/>
  <c r="G1350" i="1"/>
  <c r="D1350" i="1"/>
  <c r="H1350" i="1" s="1"/>
  <c r="C1350" i="1"/>
  <c r="D1349" i="1"/>
  <c r="C1349" i="1"/>
  <c r="D1348" i="1"/>
  <c r="H1348" i="1" s="1"/>
  <c r="C1348" i="1"/>
  <c r="D1347" i="1"/>
  <c r="H1347" i="1" s="1"/>
  <c r="C1347" i="1"/>
  <c r="G1346" i="1"/>
  <c r="D1346" i="1"/>
  <c r="H1346" i="1" s="1"/>
  <c r="C1346" i="1"/>
  <c r="D1345" i="1"/>
  <c r="C1345" i="1"/>
  <c r="D1344" i="1"/>
  <c r="H1344" i="1" s="1"/>
  <c r="C1344" i="1"/>
  <c r="D1343" i="1"/>
  <c r="H1343" i="1" s="1"/>
  <c r="C1343" i="1"/>
  <c r="G1342" i="1"/>
  <c r="D1342" i="1"/>
  <c r="H1342" i="1" s="1"/>
  <c r="C1342" i="1"/>
  <c r="D1341" i="1"/>
  <c r="C1341" i="1"/>
  <c r="D1340" i="1"/>
  <c r="H1340" i="1" s="1"/>
  <c r="C1340" i="1"/>
  <c r="D1339" i="1"/>
  <c r="H1339" i="1" s="1"/>
  <c r="C1339" i="1"/>
  <c r="G1338" i="1"/>
  <c r="D1338" i="1"/>
  <c r="H1338" i="1" s="1"/>
  <c r="C1338" i="1"/>
  <c r="D1337" i="1"/>
  <c r="C1337" i="1"/>
  <c r="D1336" i="1"/>
  <c r="H1336" i="1" s="1"/>
  <c r="C1336" i="1"/>
  <c r="D1335" i="1"/>
  <c r="H1335" i="1" s="1"/>
  <c r="C1335" i="1"/>
  <c r="G1334" i="1"/>
  <c r="D1334" i="1"/>
  <c r="H1334" i="1" s="1"/>
  <c r="C1334" i="1"/>
  <c r="D1333" i="1"/>
  <c r="C1333" i="1"/>
  <c r="D1332" i="1"/>
  <c r="H1332" i="1" s="1"/>
  <c r="C1332" i="1"/>
  <c r="D1331" i="1"/>
  <c r="H1331" i="1" s="1"/>
  <c r="C1331" i="1"/>
  <c r="G1330" i="1"/>
  <c r="D1330" i="1"/>
  <c r="H1330" i="1" s="1"/>
  <c r="C1330" i="1"/>
  <c r="D1329" i="1"/>
  <c r="C1329" i="1"/>
  <c r="D1328" i="1"/>
  <c r="H1328" i="1" s="1"/>
  <c r="C1328" i="1"/>
  <c r="D1327" i="1"/>
  <c r="H1327" i="1" s="1"/>
  <c r="C1327" i="1"/>
  <c r="G1326" i="1"/>
  <c r="D1326" i="1"/>
  <c r="H1326" i="1" s="1"/>
  <c r="C1326" i="1"/>
  <c r="D1325" i="1"/>
  <c r="C1325" i="1"/>
  <c r="D1324" i="1"/>
  <c r="H1324" i="1" s="1"/>
  <c r="C1324" i="1"/>
  <c r="D1323" i="1"/>
  <c r="H1323" i="1" s="1"/>
  <c r="C1323" i="1"/>
  <c r="G1322" i="1"/>
  <c r="D1322" i="1"/>
  <c r="H1322" i="1" s="1"/>
  <c r="C1322" i="1"/>
  <c r="D1321" i="1"/>
  <c r="C1321" i="1"/>
  <c r="D1320" i="1"/>
  <c r="H1320" i="1" s="1"/>
  <c r="C1320" i="1"/>
  <c r="D1319" i="1"/>
  <c r="H1319" i="1" s="1"/>
  <c r="C1319" i="1"/>
  <c r="G1318" i="1"/>
  <c r="D1318" i="1"/>
  <c r="H1318" i="1" s="1"/>
  <c r="C1318" i="1"/>
  <c r="D1317" i="1"/>
  <c r="C1317" i="1"/>
  <c r="D1316" i="1"/>
  <c r="H1316" i="1" s="1"/>
  <c r="C1316" i="1"/>
  <c r="D1315" i="1"/>
  <c r="H1315" i="1" s="1"/>
  <c r="C1315" i="1"/>
  <c r="G1314" i="1"/>
  <c r="D1314" i="1"/>
  <c r="H1314" i="1" s="1"/>
  <c r="C1314" i="1"/>
  <c r="D1313" i="1"/>
  <c r="C1313" i="1"/>
  <c r="D1312" i="1"/>
  <c r="H1312" i="1" s="1"/>
  <c r="C1312" i="1"/>
  <c r="D1311" i="1"/>
  <c r="H1311" i="1" s="1"/>
  <c r="C1311" i="1"/>
  <c r="G1310" i="1"/>
  <c r="D1310" i="1"/>
  <c r="H1310" i="1" s="1"/>
  <c r="C1310" i="1"/>
  <c r="D1309" i="1"/>
  <c r="C1309" i="1"/>
  <c r="D1308" i="1"/>
  <c r="H1308" i="1" s="1"/>
  <c r="C1308" i="1"/>
  <c r="D1307" i="1"/>
  <c r="H1307" i="1" s="1"/>
  <c r="C1307" i="1"/>
  <c r="G1306" i="1"/>
  <c r="D1306" i="1"/>
  <c r="H1306" i="1" s="1"/>
  <c r="C1306" i="1"/>
  <c r="D1305" i="1"/>
  <c r="C1305" i="1"/>
  <c r="D1304" i="1"/>
  <c r="H1304" i="1" s="1"/>
  <c r="C1304" i="1"/>
  <c r="D1303" i="1"/>
  <c r="H1303" i="1" s="1"/>
  <c r="C1303" i="1"/>
  <c r="G1302" i="1"/>
  <c r="D1302" i="1"/>
  <c r="H1302" i="1" s="1"/>
  <c r="C1302" i="1"/>
  <c r="D1301" i="1"/>
  <c r="C1301" i="1"/>
  <c r="D1300" i="1"/>
  <c r="H1300" i="1" s="1"/>
  <c r="C1300" i="1"/>
  <c r="D1299" i="1"/>
  <c r="H1299" i="1" s="1"/>
  <c r="C1299" i="1"/>
  <c r="G1298" i="1"/>
  <c r="D1298" i="1"/>
  <c r="H1298" i="1" s="1"/>
  <c r="C1298" i="1"/>
  <c r="D1297" i="1"/>
  <c r="C1297" i="1"/>
  <c r="D1296" i="1"/>
  <c r="H1296" i="1" s="1"/>
  <c r="C1296" i="1"/>
  <c r="D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D1206" i="1"/>
  <c r="C1206" i="1"/>
  <c r="D1205" i="1"/>
  <c r="H1205" i="1" s="1"/>
  <c r="C1205" i="1"/>
  <c r="G1204" i="1"/>
  <c r="D1204" i="1"/>
  <c r="H1204" i="1" s="1"/>
  <c r="C1204" i="1"/>
  <c r="D1203" i="1"/>
  <c r="H1203" i="1" s="1"/>
  <c r="C1203" i="1"/>
  <c r="D1202" i="1"/>
  <c r="C1202" i="1"/>
  <c r="D1201" i="1"/>
  <c r="H1201" i="1" s="1"/>
  <c r="C1201" i="1"/>
  <c r="G1200" i="1"/>
  <c r="D1200" i="1"/>
  <c r="H1200" i="1" s="1"/>
  <c r="C1200" i="1"/>
  <c r="G1199" i="1"/>
  <c r="D1199" i="1"/>
  <c r="H1199" i="1" s="1"/>
  <c r="C1199" i="1"/>
  <c r="D1198" i="1"/>
  <c r="C1198" i="1"/>
  <c r="D1197" i="1"/>
  <c r="H1197" i="1" s="1"/>
  <c r="C1197" i="1"/>
  <c r="G1196" i="1"/>
  <c r="D1196" i="1"/>
  <c r="H1196" i="1" s="1"/>
  <c r="C1196" i="1"/>
  <c r="D1195" i="1"/>
  <c r="H1195" i="1" s="1"/>
  <c r="C1195" i="1"/>
  <c r="D1194" i="1"/>
  <c r="C1194" i="1"/>
  <c r="D1193" i="1"/>
  <c r="H1193" i="1" s="1"/>
  <c r="C1193" i="1"/>
  <c r="G1192" i="1"/>
  <c r="D1192" i="1"/>
  <c r="H1192" i="1" s="1"/>
  <c r="C1192" i="1"/>
  <c r="G1191" i="1"/>
  <c r="D1191" i="1"/>
  <c r="H1191" i="1" s="1"/>
  <c r="C1191" i="1"/>
  <c r="D1190" i="1"/>
  <c r="C1190" i="1"/>
  <c r="D1189" i="1"/>
  <c r="H1189" i="1" s="1"/>
  <c r="C1189" i="1"/>
  <c r="G1188" i="1"/>
  <c r="D1188" i="1"/>
  <c r="H1188" i="1" s="1"/>
  <c r="C1188" i="1"/>
  <c r="D1187" i="1"/>
  <c r="H1187" i="1" s="1"/>
  <c r="C1187" i="1"/>
  <c r="D1186" i="1"/>
  <c r="C1186" i="1"/>
  <c r="D1185" i="1"/>
  <c r="H1185" i="1" s="1"/>
  <c r="C1185" i="1"/>
  <c r="G1184" i="1"/>
  <c r="D1184" i="1"/>
  <c r="H1184" i="1" s="1"/>
  <c r="C1184" i="1"/>
  <c r="G1183" i="1"/>
  <c r="D1183" i="1"/>
  <c r="H1183" i="1" s="1"/>
  <c r="C1183" i="1"/>
  <c r="D1182" i="1"/>
  <c r="C1182"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H1153" i="1"/>
  <c r="D1153" i="1"/>
  <c r="G1153" i="1" s="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D1139" i="1"/>
  <c r="C1139" i="1"/>
  <c r="D1138" i="1"/>
  <c r="H1138" i="1" s="1"/>
  <c r="C1138" i="1"/>
  <c r="G1137" i="1"/>
  <c r="D1137" i="1"/>
  <c r="H1137" i="1" s="1"/>
  <c r="C1137" i="1"/>
  <c r="D1136" i="1"/>
  <c r="H1136" i="1" s="1"/>
  <c r="C1136" i="1"/>
  <c r="D1135" i="1"/>
  <c r="C1135" i="1"/>
  <c r="D1134" i="1"/>
  <c r="H1134" i="1" s="1"/>
  <c r="C1134" i="1"/>
  <c r="G1133" i="1"/>
  <c r="D1133" i="1"/>
  <c r="H1133" i="1" s="1"/>
  <c r="C1133" i="1"/>
  <c r="G1132" i="1"/>
  <c r="D1132" i="1"/>
  <c r="H1132" i="1" s="1"/>
  <c r="C1132" i="1"/>
  <c r="D1131" i="1"/>
  <c r="C1131" i="1"/>
  <c r="D1130" i="1"/>
  <c r="H1130" i="1" s="1"/>
  <c r="C1130" i="1"/>
  <c r="G1129" i="1"/>
  <c r="D1129" i="1"/>
  <c r="H1129" i="1" s="1"/>
  <c r="C1129" i="1"/>
  <c r="D1128" i="1"/>
  <c r="H1128" i="1" s="1"/>
  <c r="C1128" i="1"/>
  <c r="D1127" i="1"/>
  <c r="C1127" i="1"/>
  <c r="D1126" i="1"/>
  <c r="H1126" i="1" s="1"/>
  <c r="C1126" i="1"/>
  <c r="G1125" i="1"/>
  <c r="D1125" i="1"/>
  <c r="H1125" i="1" s="1"/>
  <c r="C1125" i="1"/>
  <c r="G1124" i="1"/>
  <c r="D1124" i="1"/>
  <c r="H1124" i="1" s="1"/>
  <c r="C1124" i="1"/>
  <c r="D1123" i="1"/>
  <c r="C1123" i="1"/>
  <c r="D1122" i="1"/>
  <c r="H1122" i="1" s="1"/>
  <c r="C1122" i="1"/>
  <c r="G1121" i="1"/>
  <c r="D1121" i="1"/>
  <c r="H1121" i="1" s="1"/>
  <c r="C1121" i="1"/>
  <c r="D1120" i="1"/>
  <c r="H1120" i="1" s="1"/>
  <c r="C1120" i="1"/>
  <c r="D1119" i="1"/>
  <c r="C1119" i="1"/>
  <c r="D1118" i="1"/>
  <c r="H1118" i="1" s="1"/>
  <c r="C1118" i="1"/>
  <c r="G1117" i="1"/>
  <c r="D1117" i="1"/>
  <c r="H1117" i="1" s="1"/>
  <c r="C1117" i="1"/>
  <c r="G1116" i="1"/>
  <c r="D1116" i="1"/>
  <c r="H1116" i="1" s="1"/>
  <c r="C1116" i="1"/>
  <c r="D1115" i="1"/>
  <c r="C1115" i="1"/>
  <c r="D1114" i="1"/>
  <c r="H1114" i="1" s="1"/>
  <c r="C1114" i="1"/>
  <c r="G1113" i="1"/>
  <c r="D1113" i="1"/>
  <c r="H1113" i="1" s="1"/>
  <c r="C1113" i="1"/>
  <c r="D1112" i="1"/>
  <c r="H1112" i="1" s="1"/>
  <c r="C1112" i="1"/>
  <c r="D1111" i="1"/>
  <c r="C1111" i="1"/>
  <c r="D1110" i="1"/>
  <c r="H1110" i="1" s="1"/>
  <c r="C1110" i="1"/>
  <c r="G1109" i="1"/>
  <c r="D1109" i="1"/>
  <c r="H1109" i="1" s="1"/>
  <c r="C1109" i="1"/>
  <c r="G1108" i="1"/>
  <c r="D1108" i="1"/>
  <c r="H1108" i="1" s="1"/>
  <c r="C1108" i="1"/>
  <c r="D1107" i="1"/>
  <c r="C1107" i="1"/>
  <c r="D1106" i="1"/>
  <c r="H1106" i="1" s="1"/>
  <c r="C1106" i="1"/>
  <c r="G1105" i="1"/>
  <c r="D1105" i="1"/>
  <c r="H1105" i="1" s="1"/>
  <c r="C1105" i="1"/>
  <c r="D1104" i="1"/>
  <c r="H1104" i="1" s="1"/>
  <c r="C1104" i="1"/>
  <c r="D1103" i="1"/>
  <c r="C1103" i="1"/>
  <c r="D1102" i="1"/>
  <c r="H1102" i="1" s="1"/>
  <c r="C1102" i="1"/>
  <c r="G1101" i="1"/>
  <c r="D1101" i="1"/>
  <c r="H1101" i="1" s="1"/>
  <c r="C1101" i="1"/>
  <c r="G1100" i="1"/>
  <c r="D1100" i="1"/>
  <c r="H1100" i="1" s="1"/>
  <c r="C1100" i="1"/>
  <c r="D1099" i="1"/>
  <c r="C1099" i="1"/>
  <c r="D1098" i="1"/>
  <c r="H1098" i="1" s="1"/>
  <c r="C1098" i="1"/>
  <c r="G1097" i="1"/>
  <c r="D1097" i="1"/>
  <c r="H1097" i="1" s="1"/>
  <c r="C1097" i="1"/>
  <c r="D1096" i="1"/>
  <c r="H1096" i="1" s="1"/>
  <c r="C1096" i="1"/>
  <c r="D1095" i="1"/>
  <c r="C1095" i="1"/>
  <c r="D1094" i="1"/>
  <c r="H1094" i="1" s="1"/>
  <c r="C1094"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6" i="1"/>
  <c r="D1046" i="1"/>
  <c r="G1046" i="1" s="1"/>
  <c r="C1046"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C1025" i="1"/>
  <c r="G1025" i="1" s="1"/>
  <c r="D1024" i="1"/>
  <c r="C1024" i="1"/>
  <c r="D1023" i="1"/>
  <c r="C1023" i="1"/>
  <c r="H1022" i="1"/>
  <c r="D1022" i="1"/>
  <c r="C1022" i="1"/>
  <c r="G1022" i="1" s="1"/>
  <c r="H1021" i="1"/>
  <c r="D1021" i="1"/>
  <c r="C1021" i="1"/>
  <c r="G1021" i="1" s="1"/>
  <c r="D1020" i="1"/>
  <c r="C1020" i="1"/>
  <c r="D1019" i="1"/>
  <c r="C1019" i="1"/>
  <c r="H1018" i="1"/>
  <c r="D1018" i="1"/>
  <c r="C1018" i="1"/>
  <c r="G1018" i="1" s="1"/>
  <c r="H1017" i="1"/>
  <c r="D1017" i="1"/>
  <c r="C1017" i="1"/>
  <c r="G1017" i="1" s="1"/>
  <c r="D1016" i="1"/>
  <c r="C1016" i="1"/>
  <c r="D1015" i="1"/>
  <c r="C1015" i="1"/>
  <c r="H1014" i="1"/>
  <c r="D1014" i="1"/>
  <c r="C1014" i="1"/>
  <c r="G1014" i="1" s="1"/>
  <c r="H1013" i="1"/>
  <c r="D1013" i="1"/>
  <c r="C1013" i="1"/>
  <c r="G1013" i="1" s="1"/>
  <c r="D1012" i="1"/>
  <c r="H1010" i="1"/>
  <c r="D1010" i="1"/>
  <c r="C1010" i="1"/>
  <c r="G1010" i="1" s="1"/>
  <c r="D1009" i="1"/>
  <c r="C1009" i="1"/>
  <c r="D1008" i="1"/>
  <c r="C1008" i="1"/>
  <c r="H1007" i="1"/>
  <c r="D1007" i="1"/>
  <c r="C1007" i="1"/>
  <c r="G1007" i="1" s="1"/>
  <c r="H1006" i="1"/>
  <c r="D1006" i="1"/>
  <c r="C1006" i="1"/>
  <c r="G1006" i="1" s="1"/>
  <c r="D1005" i="1"/>
  <c r="C1005" i="1"/>
  <c r="D1004" i="1"/>
  <c r="C1004" i="1"/>
  <c r="H1003" i="1"/>
  <c r="D1003" i="1"/>
  <c r="C1003" i="1"/>
  <c r="G1003" i="1" s="1"/>
  <c r="H1002" i="1"/>
  <c r="D1002" i="1"/>
  <c r="C1002" i="1"/>
  <c r="G1002" i="1" s="1"/>
  <c r="D1001" i="1"/>
  <c r="C1001" i="1"/>
  <c r="D1000" i="1"/>
  <c r="C1000" i="1"/>
  <c r="H999" i="1"/>
  <c r="D999" i="1"/>
  <c r="C999" i="1"/>
  <c r="G999" i="1" s="1"/>
  <c r="H998" i="1"/>
  <c r="D998" i="1"/>
  <c r="C998" i="1"/>
  <c r="G998" i="1" s="1"/>
  <c r="D997" i="1"/>
  <c r="C997" i="1"/>
  <c r="D996" i="1"/>
  <c r="C996" i="1"/>
  <c r="H995" i="1"/>
  <c r="D995" i="1"/>
  <c r="C995" i="1"/>
  <c r="G995" i="1" s="1"/>
  <c r="H994" i="1"/>
  <c r="D994" i="1"/>
  <c r="C994" i="1"/>
  <c r="G994" i="1" s="1"/>
  <c r="D993" i="1"/>
  <c r="C993" i="1"/>
  <c r="D992" i="1"/>
  <c r="C992" i="1"/>
  <c r="H991" i="1"/>
  <c r="D991" i="1"/>
  <c r="C991" i="1"/>
  <c r="G991" i="1" s="1"/>
  <c r="H990" i="1"/>
  <c r="D990" i="1"/>
  <c r="C990" i="1"/>
  <c r="G990" i="1" s="1"/>
  <c r="D989" i="1"/>
  <c r="C989" i="1"/>
  <c r="D988" i="1"/>
  <c r="C988" i="1"/>
  <c r="H987" i="1"/>
  <c r="D987" i="1"/>
  <c r="C987" i="1"/>
  <c r="G987" i="1" s="1"/>
  <c r="H986" i="1"/>
  <c r="D986" i="1"/>
  <c r="C986" i="1"/>
  <c r="G986" i="1" s="1"/>
  <c r="D985" i="1"/>
  <c r="C985" i="1"/>
  <c r="D984" i="1"/>
  <c r="C984" i="1"/>
  <c r="H983" i="1"/>
  <c r="D983" i="1"/>
  <c r="C983" i="1"/>
  <c r="G983" i="1" s="1"/>
  <c r="H982" i="1"/>
  <c r="D982" i="1"/>
  <c r="C982" i="1"/>
  <c r="G982" i="1" s="1"/>
  <c r="D981" i="1"/>
  <c r="C981" i="1"/>
  <c r="D980" i="1"/>
  <c r="C980" i="1"/>
  <c r="H979" i="1"/>
  <c r="D979" i="1"/>
  <c r="C979" i="1"/>
  <c r="G979" i="1" s="1"/>
  <c r="H978" i="1"/>
  <c r="D978" i="1"/>
  <c r="C978" i="1"/>
  <c r="G978" i="1" s="1"/>
  <c r="D977" i="1"/>
  <c r="C977" i="1"/>
  <c r="D976" i="1"/>
  <c r="C976" i="1"/>
  <c r="H975" i="1"/>
  <c r="D975" i="1"/>
  <c r="C975" i="1"/>
  <c r="G975" i="1" s="1"/>
  <c r="H974" i="1"/>
  <c r="D974" i="1"/>
  <c r="C974" i="1"/>
  <c r="G974" i="1" s="1"/>
  <c r="D973" i="1"/>
  <c r="C973" i="1"/>
  <c r="D972" i="1"/>
  <c r="C972" i="1"/>
  <c r="H971" i="1"/>
  <c r="D971" i="1"/>
  <c r="C971" i="1"/>
  <c r="G971" i="1" s="1"/>
  <c r="H970" i="1"/>
  <c r="D970" i="1"/>
  <c r="C970" i="1"/>
  <c r="G970" i="1" s="1"/>
  <c r="D969" i="1"/>
  <c r="C969" i="1"/>
  <c r="D968" i="1"/>
  <c r="C968" i="1"/>
  <c r="H967" i="1"/>
  <c r="D967" i="1"/>
  <c r="C967" i="1"/>
  <c r="G967" i="1" s="1"/>
  <c r="H966" i="1"/>
  <c r="D966" i="1"/>
  <c r="C966" i="1"/>
  <c r="G966" i="1" s="1"/>
  <c r="D965" i="1"/>
  <c r="C965" i="1"/>
  <c r="D964" i="1"/>
  <c r="C964" i="1"/>
  <c r="H963" i="1"/>
  <c r="D963" i="1"/>
  <c r="C963" i="1"/>
  <c r="G963" i="1" s="1"/>
  <c r="H962" i="1"/>
  <c r="D962" i="1"/>
  <c r="C962" i="1"/>
  <c r="G962" i="1" s="1"/>
  <c r="D961" i="1"/>
  <c r="C961" i="1"/>
  <c r="D960" i="1"/>
  <c r="C960" i="1"/>
  <c r="H959" i="1"/>
  <c r="D959" i="1"/>
  <c r="C959" i="1"/>
  <c r="G959" i="1" s="1"/>
  <c r="H958" i="1"/>
  <c r="D958" i="1"/>
  <c r="C958" i="1"/>
  <c r="G958" i="1" s="1"/>
  <c r="D957" i="1"/>
  <c r="C957" i="1"/>
  <c r="D956" i="1"/>
  <c r="C956" i="1"/>
  <c r="H955" i="1"/>
  <c r="D955" i="1"/>
  <c r="C955" i="1"/>
  <c r="G955" i="1" s="1"/>
  <c r="H954" i="1"/>
  <c r="D954" i="1"/>
  <c r="C954" i="1"/>
  <c r="G954" i="1" s="1"/>
  <c r="D953" i="1"/>
  <c r="C953" i="1"/>
  <c r="D952" i="1"/>
  <c r="C952" i="1"/>
  <c r="H951" i="1"/>
  <c r="D951" i="1"/>
  <c r="C951" i="1"/>
  <c r="G951" i="1" s="1"/>
  <c r="H950" i="1"/>
  <c r="D950" i="1"/>
  <c r="C950" i="1"/>
  <c r="G950" i="1" s="1"/>
  <c r="D949" i="1"/>
  <c r="C949" i="1"/>
  <c r="D948" i="1"/>
  <c r="C948" i="1"/>
  <c r="H947" i="1"/>
  <c r="D947" i="1"/>
  <c r="C947" i="1"/>
  <c r="G947" i="1" s="1"/>
  <c r="H946" i="1"/>
  <c r="D946" i="1"/>
  <c r="C946" i="1"/>
  <c r="G946" i="1" s="1"/>
  <c r="D945" i="1"/>
  <c r="C945" i="1"/>
  <c r="D944" i="1"/>
  <c r="C944" i="1"/>
  <c r="H943" i="1"/>
  <c r="D943" i="1"/>
  <c r="C943" i="1"/>
  <c r="G943" i="1" s="1"/>
  <c r="H942" i="1"/>
  <c r="D942" i="1"/>
  <c r="C942" i="1"/>
  <c r="G942" i="1" s="1"/>
  <c r="D941" i="1"/>
  <c r="C941" i="1"/>
  <c r="D940" i="1"/>
  <c r="C940" i="1"/>
  <c r="H939" i="1"/>
  <c r="D939" i="1"/>
  <c r="C939" i="1"/>
  <c r="G939" i="1" s="1"/>
  <c r="H938" i="1"/>
  <c r="D938" i="1"/>
  <c r="C938" i="1"/>
  <c r="G938" i="1" s="1"/>
  <c r="D937" i="1"/>
  <c r="C937" i="1"/>
  <c r="D936" i="1"/>
  <c r="C936" i="1"/>
  <c r="H935" i="1"/>
  <c r="D935" i="1"/>
  <c r="C935" i="1"/>
  <c r="G935" i="1" s="1"/>
  <c r="H934" i="1"/>
  <c r="D934" i="1"/>
  <c r="C934" i="1"/>
  <c r="G934" i="1" s="1"/>
  <c r="D933" i="1"/>
  <c r="C933" i="1"/>
  <c r="D932" i="1"/>
  <c r="C932" i="1"/>
  <c r="H931" i="1"/>
  <c r="D931" i="1"/>
  <c r="C931" i="1"/>
  <c r="G931" i="1" s="1"/>
  <c r="H930" i="1"/>
  <c r="D930" i="1"/>
  <c r="C930" i="1"/>
  <c r="G930" i="1" s="1"/>
  <c r="D929" i="1"/>
  <c r="C929" i="1"/>
  <c r="D928" i="1"/>
  <c r="C928" i="1"/>
  <c r="H927" i="1"/>
  <c r="D927" i="1"/>
  <c r="C927" i="1"/>
  <c r="G927" i="1" s="1"/>
  <c r="H926" i="1"/>
  <c r="D926" i="1"/>
  <c r="C926" i="1"/>
  <c r="G926" i="1" s="1"/>
  <c r="D925" i="1"/>
  <c r="C925" i="1"/>
  <c r="D924" i="1"/>
  <c r="C924" i="1"/>
  <c r="H923" i="1"/>
  <c r="D923" i="1"/>
  <c r="C923" i="1"/>
  <c r="G923" i="1" s="1"/>
  <c r="H922" i="1"/>
  <c r="D922" i="1"/>
  <c r="C922" i="1"/>
  <c r="G922" i="1" s="1"/>
  <c r="D921" i="1"/>
  <c r="C921" i="1"/>
  <c r="D920" i="1"/>
  <c r="C920" i="1"/>
  <c r="H919" i="1"/>
  <c r="D919" i="1"/>
  <c r="C919" i="1"/>
  <c r="G919" i="1" s="1"/>
  <c r="H918" i="1"/>
  <c r="D918" i="1"/>
  <c r="C918" i="1"/>
  <c r="G918" i="1" s="1"/>
  <c r="D917" i="1"/>
  <c r="C917" i="1"/>
  <c r="D916" i="1"/>
  <c r="C916" i="1"/>
  <c r="H915" i="1"/>
  <c r="D915" i="1"/>
  <c r="C915" i="1"/>
  <c r="G915" i="1" s="1"/>
  <c r="H914" i="1"/>
  <c r="D914" i="1"/>
  <c r="C914" i="1"/>
  <c r="G914" i="1" s="1"/>
  <c r="D913" i="1"/>
  <c r="C913" i="1"/>
  <c r="D912" i="1"/>
  <c r="C912" i="1"/>
  <c r="H911" i="1"/>
  <c r="D911" i="1"/>
  <c r="C911" i="1"/>
  <c r="G911" i="1" s="1"/>
  <c r="H910" i="1"/>
  <c r="D910" i="1"/>
  <c r="C910" i="1"/>
  <c r="G910" i="1" s="1"/>
  <c r="D909" i="1"/>
  <c r="C909" i="1"/>
  <c r="D908" i="1"/>
  <c r="C908" i="1"/>
  <c r="H907" i="1"/>
  <c r="D907" i="1"/>
  <c r="C907" i="1"/>
  <c r="G907" i="1" s="1"/>
  <c r="H906" i="1"/>
  <c r="D906" i="1"/>
  <c r="C906" i="1"/>
  <c r="G906" i="1" s="1"/>
  <c r="D905" i="1"/>
  <c r="C905" i="1"/>
  <c r="D904" i="1"/>
  <c r="C904" i="1"/>
  <c r="H903" i="1"/>
  <c r="D903" i="1"/>
  <c r="C903" i="1"/>
  <c r="G903" i="1" s="1"/>
  <c r="H902" i="1"/>
  <c r="D902" i="1"/>
  <c r="C902" i="1"/>
  <c r="G902" i="1" s="1"/>
  <c r="D901" i="1"/>
  <c r="C901" i="1"/>
  <c r="D900" i="1"/>
  <c r="C900" i="1"/>
  <c r="H899" i="1"/>
  <c r="D899" i="1"/>
  <c r="C899" i="1"/>
  <c r="G899" i="1" s="1"/>
  <c r="H898" i="1"/>
  <c r="D898" i="1"/>
  <c r="C898" i="1"/>
  <c r="G898" i="1" s="1"/>
  <c r="D897" i="1"/>
  <c r="C897" i="1"/>
  <c r="D896" i="1"/>
  <c r="C896" i="1"/>
  <c r="H895" i="1"/>
  <c r="D895" i="1"/>
  <c r="C895" i="1"/>
  <c r="G895" i="1" s="1"/>
  <c r="H894" i="1"/>
  <c r="D894" i="1"/>
  <c r="C894" i="1"/>
  <c r="G894" i="1" s="1"/>
  <c r="D893" i="1"/>
  <c r="C893" i="1"/>
  <c r="D892" i="1"/>
  <c r="C892" i="1"/>
  <c r="H891" i="1"/>
  <c r="D891" i="1"/>
  <c r="C891" i="1"/>
  <c r="G891" i="1" s="1"/>
  <c r="H890" i="1"/>
  <c r="D890" i="1"/>
  <c r="C890" i="1"/>
  <c r="G890" i="1" s="1"/>
  <c r="D889" i="1"/>
  <c r="C889" i="1"/>
  <c r="D888" i="1"/>
  <c r="C888" i="1"/>
  <c r="H887" i="1"/>
  <c r="D887" i="1"/>
  <c r="C887" i="1"/>
  <c r="G887" i="1" s="1"/>
  <c r="D886" i="1"/>
  <c r="H886" i="1" s="1"/>
  <c r="C886" i="1"/>
  <c r="D885" i="1"/>
  <c r="C885" i="1"/>
  <c r="D884" i="1"/>
  <c r="C884" i="1"/>
  <c r="H883" i="1"/>
  <c r="D883" i="1"/>
  <c r="C883" i="1"/>
  <c r="G883" i="1" s="1"/>
  <c r="D882" i="1"/>
  <c r="H882" i="1" s="1"/>
  <c r="C882" i="1"/>
  <c r="D881" i="1"/>
  <c r="C881" i="1"/>
  <c r="D880" i="1"/>
  <c r="C880" i="1"/>
  <c r="H879" i="1"/>
  <c r="D879" i="1"/>
  <c r="C879" i="1"/>
  <c r="G879" i="1" s="1"/>
  <c r="D878" i="1"/>
  <c r="H878" i="1" s="1"/>
  <c r="C878" i="1"/>
  <c r="D877" i="1"/>
  <c r="C877" i="1"/>
  <c r="D876" i="1"/>
  <c r="C876" i="1"/>
  <c r="H875" i="1"/>
  <c r="D875" i="1"/>
  <c r="C875" i="1"/>
  <c r="G875" i="1" s="1"/>
  <c r="D874" i="1"/>
  <c r="H874" i="1" s="1"/>
  <c r="C874" i="1"/>
  <c r="D873" i="1"/>
  <c r="C873" i="1"/>
  <c r="D872" i="1"/>
  <c r="C872" i="1"/>
  <c r="H871" i="1"/>
  <c r="D871" i="1"/>
  <c r="C871" i="1"/>
  <c r="G871" i="1" s="1"/>
  <c r="D870" i="1"/>
  <c r="H870" i="1" s="1"/>
  <c r="C870" i="1"/>
  <c r="D869" i="1"/>
  <c r="C869" i="1"/>
  <c r="D868" i="1"/>
  <c r="C868" i="1"/>
  <c r="H867" i="1"/>
  <c r="D867" i="1"/>
  <c r="C867" i="1"/>
  <c r="G867" i="1" s="1"/>
  <c r="D866" i="1"/>
  <c r="H866" i="1" s="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C642" i="1"/>
  <c r="D636" i="1"/>
  <c r="C636" i="1"/>
  <c r="D635" i="1"/>
  <c r="C635" i="1"/>
  <c r="D632" i="1"/>
  <c r="G632" i="1" s="1"/>
  <c r="C632" i="1"/>
  <c r="D631" i="1"/>
  <c r="C631" i="1"/>
  <c r="H631" i="1" s="1"/>
  <c r="D630" i="1"/>
  <c r="C630" i="1"/>
  <c r="H630" i="1" s="1"/>
  <c r="G629" i="1"/>
  <c r="D629" i="1"/>
  <c r="C629" i="1"/>
  <c r="H629" i="1" s="1"/>
  <c r="D628" i="1"/>
  <c r="G628" i="1" s="1"/>
  <c r="C628" i="1"/>
  <c r="D627" i="1"/>
  <c r="C627" i="1"/>
  <c r="H627" i="1" s="1"/>
  <c r="D626" i="1"/>
  <c r="C626" i="1"/>
  <c r="H626" i="1" s="1"/>
  <c r="G625" i="1"/>
  <c r="D625" i="1"/>
  <c r="C625" i="1"/>
  <c r="H625" i="1" s="1"/>
  <c r="D624" i="1"/>
  <c r="G624" i="1" s="1"/>
  <c r="C624" i="1"/>
  <c r="D622" i="1"/>
  <c r="C622" i="1"/>
  <c r="H622" i="1" s="1"/>
  <c r="G621" i="1"/>
  <c r="D621" i="1"/>
  <c r="C621" i="1"/>
  <c r="H621" i="1" s="1"/>
  <c r="D620" i="1"/>
  <c r="G620" i="1" s="1"/>
  <c r="C620" i="1"/>
  <c r="D619" i="1"/>
  <c r="C619" i="1"/>
  <c r="H619" i="1" s="1"/>
  <c r="D618" i="1"/>
  <c r="C618" i="1"/>
  <c r="H618" i="1" s="1"/>
  <c r="G617" i="1"/>
  <c r="D617" i="1"/>
  <c r="C617" i="1"/>
  <c r="H617" i="1" s="1"/>
  <c r="D616" i="1"/>
  <c r="G616" i="1" s="1"/>
  <c r="C616" i="1"/>
  <c r="D615" i="1"/>
  <c r="C615" i="1"/>
  <c r="H615" i="1" s="1"/>
  <c r="D614" i="1"/>
  <c r="C614" i="1"/>
  <c r="H614" i="1" s="1"/>
  <c r="G613" i="1"/>
  <c r="D613" i="1"/>
  <c r="C613" i="1"/>
  <c r="H613" i="1" s="1"/>
  <c r="D612" i="1"/>
  <c r="G612" i="1" s="1"/>
  <c r="C612" i="1"/>
  <c r="D611" i="1"/>
  <c r="C611" i="1"/>
  <c r="H611" i="1" s="1"/>
  <c r="D610" i="1"/>
  <c r="C610" i="1"/>
  <c r="H610" i="1" s="1"/>
  <c r="G609" i="1"/>
  <c r="D609" i="1"/>
  <c r="C609" i="1"/>
  <c r="H609" i="1" s="1"/>
  <c r="D608" i="1"/>
  <c r="G608" i="1" s="1"/>
  <c r="C608" i="1"/>
  <c r="D607" i="1"/>
  <c r="C607" i="1"/>
  <c r="H607" i="1" s="1"/>
  <c r="D606" i="1"/>
  <c r="C606" i="1"/>
  <c r="H606" i="1" s="1"/>
  <c r="G605" i="1"/>
  <c r="D605" i="1"/>
  <c r="C605" i="1"/>
  <c r="H605" i="1" s="1"/>
  <c r="D604" i="1"/>
  <c r="G604" i="1" s="1"/>
  <c r="C604" i="1"/>
  <c r="D603" i="1"/>
  <c r="C603" i="1"/>
  <c r="H603" i="1" s="1"/>
  <c r="D602" i="1"/>
  <c r="C602" i="1"/>
  <c r="H602" i="1" s="1"/>
  <c r="G601" i="1"/>
  <c r="D601" i="1"/>
  <c r="C601" i="1"/>
  <c r="H601" i="1" s="1"/>
  <c r="D600" i="1"/>
  <c r="G600" i="1" s="1"/>
  <c r="C600" i="1"/>
  <c r="D599" i="1"/>
  <c r="C599" i="1"/>
  <c r="H599" i="1" s="1"/>
  <c r="D598" i="1"/>
  <c r="C598" i="1"/>
  <c r="H598" i="1" s="1"/>
  <c r="G597" i="1"/>
  <c r="D597" i="1"/>
  <c r="C597" i="1"/>
  <c r="H597" i="1" s="1"/>
  <c r="D596" i="1"/>
  <c r="G596" i="1" s="1"/>
  <c r="C596" i="1"/>
  <c r="D595" i="1"/>
  <c r="C595" i="1"/>
  <c r="H595" i="1" s="1"/>
  <c r="D594" i="1"/>
  <c r="C594" i="1"/>
  <c r="H594" i="1" s="1"/>
  <c r="G593" i="1"/>
  <c r="D593" i="1"/>
  <c r="C593" i="1"/>
  <c r="H593" i="1" s="1"/>
  <c r="D592" i="1"/>
  <c r="G592" i="1" s="1"/>
  <c r="C592" i="1"/>
  <c r="D590" i="1"/>
  <c r="C590" i="1"/>
  <c r="H590" i="1" s="1"/>
  <c r="G589" i="1"/>
  <c r="D589" i="1"/>
  <c r="C589" i="1"/>
  <c r="H589" i="1" s="1"/>
  <c r="D588" i="1"/>
  <c r="G588" i="1" s="1"/>
  <c r="C588" i="1"/>
  <c r="D587" i="1"/>
  <c r="C587" i="1"/>
  <c r="H587" i="1" s="1"/>
  <c r="D586" i="1"/>
  <c r="C586" i="1"/>
  <c r="H586" i="1" s="1"/>
  <c r="G585" i="1"/>
  <c r="D585" i="1"/>
  <c r="C585" i="1"/>
  <c r="H585" i="1" s="1"/>
  <c r="D584" i="1"/>
  <c r="G584" i="1" s="1"/>
  <c r="C584" i="1"/>
  <c r="D583" i="1"/>
  <c r="C583" i="1"/>
  <c r="H583" i="1" s="1"/>
  <c r="D582" i="1"/>
  <c r="C582" i="1"/>
  <c r="H582" i="1" s="1"/>
  <c r="G581" i="1"/>
  <c r="D581" i="1"/>
  <c r="C581" i="1"/>
  <c r="H581" i="1" s="1"/>
  <c r="D580" i="1"/>
  <c r="G580" i="1" s="1"/>
  <c r="C580" i="1"/>
  <c r="D579" i="1"/>
  <c r="C579" i="1"/>
  <c r="H579" i="1" s="1"/>
  <c r="C578" i="1"/>
  <c r="G577" i="1"/>
  <c r="D577" i="1"/>
  <c r="C577" i="1"/>
  <c r="H577" i="1" s="1"/>
  <c r="D576" i="1"/>
  <c r="G576" i="1" s="1"/>
  <c r="C576" i="1"/>
  <c r="D575" i="1"/>
  <c r="C575" i="1"/>
  <c r="H575" i="1" s="1"/>
  <c r="D574" i="1"/>
  <c r="C574" i="1"/>
  <c r="H574" i="1" s="1"/>
  <c r="G573" i="1"/>
  <c r="D573" i="1"/>
  <c r="C573" i="1"/>
  <c r="H573" i="1" s="1"/>
  <c r="D572" i="1"/>
  <c r="G572" i="1" s="1"/>
  <c r="C572" i="1"/>
  <c r="D571" i="1"/>
  <c r="C571" i="1"/>
  <c r="H571" i="1" s="1"/>
  <c r="D570" i="1"/>
  <c r="C570" i="1"/>
  <c r="H570" i="1" s="1"/>
  <c r="G569" i="1"/>
  <c r="D569" i="1"/>
  <c r="C569" i="1"/>
  <c r="H569" i="1" s="1"/>
  <c r="D568" i="1"/>
  <c r="G568" i="1" s="1"/>
  <c r="C568" i="1"/>
  <c r="D567" i="1"/>
  <c r="C567" i="1"/>
  <c r="H567" i="1" s="1"/>
  <c r="D566" i="1"/>
  <c r="C566" i="1"/>
  <c r="H566" i="1" s="1"/>
  <c r="D564" i="1"/>
  <c r="G564" i="1" s="1"/>
  <c r="C564" i="1"/>
  <c r="D563" i="1"/>
  <c r="C563" i="1"/>
  <c r="H563" i="1" s="1"/>
  <c r="D562" i="1"/>
  <c r="C562" i="1"/>
  <c r="H562" i="1" s="1"/>
  <c r="G561" i="1"/>
  <c r="D561" i="1"/>
  <c r="C561" i="1"/>
  <c r="H561" i="1" s="1"/>
  <c r="D560" i="1"/>
  <c r="G560" i="1" s="1"/>
  <c r="C560" i="1"/>
  <c r="D559" i="1"/>
  <c r="C559" i="1"/>
  <c r="H559" i="1" s="1"/>
  <c r="D558" i="1"/>
  <c r="C558" i="1"/>
  <c r="H558" i="1" s="1"/>
  <c r="G557" i="1"/>
  <c r="D557" i="1"/>
  <c r="C557" i="1"/>
  <c r="H557" i="1" s="1"/>
  <c r="D556" i="1"/>
  <c r="G556" i="1" s="1"/>
  <c r="C556" i="1"/>
  <c r="D555" i="1"/>
  <c r="C555" i="1"/>
  <c r="H555" i="1" s="1"/>
  <c r="D554" i="1"/>
  <c r="C554" i="1"/>
  <c r="H554" i="1" s="1"/>
  <c r="G553" i="1"/>
  <c r="D553" i="1"/>
  <c r="C553" i="1"/>
  <c r="H553" i="1" s="1"/>
  <c r="D552" i="1"/>
  <c r="G552" i="1" s="1"/>
  <c r="C552" i="1"/>
  <c r="D551" i="1"/>
  <c r="C551" i="1"/>
  <c r="H551" i="1" s="1"/>
  <c r="D550" i="1"/>
  <c r="C550" i="1"/>
  <c r="H550" i="1" s="1"/>
  <c r="G549" i="1"/>
  <c r="D549" i="1"/>
  <c r="C549" i="1"/>
  <c r="H549" i="1" s="1"/>
  <c r="D548" i="1"/>
  <c r="G548" i="1" s="1"/>
  <c r="C548" i="1"/>
  <c r="D547" i="1"/>
  <c r="C547" i="1"/>
  <c r="H547" i="1" s="1"/>
  <c r="D546" i="1"/>
  <c r="C546" i="1"/>
  <c r="H546" i="1" s="1"/>
  <c r="G545" i="1"/>
  <c r="D545" i="1"/>
  <c r="C545" i="1"/>
  <c r="H545" i="1" s="1"/>
  <c r="D544" i="1"/>
  <c r="G544" i="1" s="1"/>
  <c r="C544" i="1"/>
  <c r="D543" i="1"/>
  <c r="C543" i="1"/>
  <c r="H543" i="1" s="1"/>
  <c r="D542" i="1"/>
  <c r="C542" i="1"/>
  <c r="H542" i="1" s="1"/>
  <c r="G541" i="1"/>
  <c r="D541" i="1"/>
  <c r="C541" i="1"/>
  <c r="H541" i="1" s="1"/>
  <c r="D540" i="1"/>
  <c r="G540" i="1" s="1"/>
  <c r="C540" i="1"/>
  <c r="D539" i="1"/>
  <c r="C539" i="1"/>
  <c r="H539" i="1" s="1"/>
  <c r="D538" i="1"/>
  <c r="C538" i="1"/>
  <c r="H538" i="1" s="1"/>
  <c r="G537" i="1"/>
  <c r="D537" i="1"/>
  <c r="C537" i="1"/>
  <c r="H537" i="1" s="1"/>
  <c r="D536" i="1"/>
  <c r="G536" i="1" s="1"/>
  <c r="C536" i="1"/>
  <c r="D535" i="1"/>
  <c r="C535" i="1"/>
  <c r="H535" i="1" s="1"/>
  <c r="D534" i="1"/>
  <c r="C534" i="1"/>
  <c r="H534" i="1" s="1"/>
  <c r="G533" i="1"/>
  <c r="D533" i="1"/>
  <c r="C533" i="1"/>
  <c r="H533" i="1" s="1"/>
  <c r="D532" i="1"/>
  <c r="G532" i="1" s="1"/>
  <c r="C532" i="1"/>
  <c r="D531" i="1"/>
  <c r="C531" i="1"/>
  <c r="H531" i="1" s="1"/>
  <c r="D528" i="1"/>
  <c r="G528" i="1" s="1"/>
  <c r="C528" i="1"/>
  <c r="D527" i="1"/>
  <c r="C527" i="1"/>
  <c r="H527" i="1" s="1"/>
  <c r="D526" i="1"/>
  <c r="C526" i="1"/>
  <c r="H526" i="1" s="1"/>
  <c r="G525" i="1"/>
  <c r="D525" i="1"/>
  <c r="C525" i="1"/>
  <c r="H525" i="1" s="1"/>
  <c r="D524" i="1"/>
  <c r="G524" i="1" s="1"/>
  <c r="C524" i="1"/>
  <c r="D523" i="1"/>
  <c r="C523" i="1"/>
  <c r="H523" i="1" s="1"/>
  <c r="D522" i="1"/>
  <c r="C522" i="1"/>
  <c r="H522" i="1" s="1"/>
  <c r="G521" i="1"/>
  <c r="D521" i="1"/>
  <c r="C521" i="1"/>
  <c r="H521" i="1" s="1"/>
  <c r="D520" i="1"/>
  <c r="G520" i="1" s="1"/>
  <c r="C520" i="1"/>
  <c r="D519" i="1"/>
  <c r="C519" i="1"/>
  <c r="H519" i="1" s="1"/>
  <c r="D518" i="1"/>
  <c r="C518" i="1"/>
  <c r="H518" i="1" s="1"/>
  <c r="G517" i="1"/>
  <c r="D517" i="1"/>
  <c r="C517" i="1"/>
  <c r="H517" i="1" s="1"/>
  <c r="D516" i="1"/>
  <c r="D515" i="1"/>
  <c r="C515" i="1"/>
  <c r="H515" i="1" s="1"/>
  <c r="D514" i="1"/>
  <c r="C514" i="1"/>
  <c r="H514" i="1" s="1"/>
  <c r="G513" i="1"/>
  <c r="D513" i="1"/>
  <c r="C513" i="1"/>
  <c r="H513" i="1" s="1"/>
  <c r="D512" i="1"/>
  <c r="G512" i="1" s="1"/>
  <c r="C512" i="1"/>
  <c r="D511" i="1"/>
  <c r="C511" i="1"/>
  <c r="H511" i="1" s="1"/>
  <c r="D510" i="1"/>
  <c r="C510" i="1"/>
  <c r="H510" i="1" s="1"/>
  <c r="G509" i="1"/>
  <c r="D509" i="1"/>
  <c r="C509" i="1"/>
  <c r="H509" i="1" s="1"/>
  <c r="D508" i="1"/>
  <c r="G508" i="1" s="1"/>
  <c r="C508" i="1"/>
  <c r="D507" i="1"/>
  <c r="C507" i="1"/>
  <c r="H507" i="1" s="1"/>
  <c r="D506" i="1"/>
  <c r="C506" i="1"/>
  <c r="H506" i="1" s="1"/>
  <c r="G505" i="1"/>
  <c r="D505" i="1"/>
  <c r="C505" i="1"/>
  <c r="H505" i="1" s="1"/>
  <c r="D504" i="1"/>
  <c r="G504" i="1" s="1"/>
  <c r="C504" i="1"/>
  <c r="D503" i="1"/>
  <c r="C503" i="1"/>
  <c r="H503" i="1" s="1"/>
  <c r="D502" i="1"/>
  <c r="C502" i="1"/>
  <c r="H502" i="1" s="1"/>
  <c r="G501" i="1"/>
  <c r="D501" i="1"/>
  <c r="C501" i="1"/>
  <c r="H501" i="1" s="1"/>
  <c r="D500" i="1"/>
  <c r="G500" i="1" s="1"/>
  <c r="C500" i="1"/>
  <c r="D499" i="1"/>
  <c r="C499" i="1"/>
  <c r="H499" i="1" s="1"/>
  <c r="D498" i="1"/>
  <c r="C498" i="1"/>
  <c r="H498" i="1" s="1"/>
  <c r="G497" i="1"/>
  <c r="D497" i="1"/>
  <c r="C497" i="1"/>
  <c r="H497" i="1" s="1"/>
  <c r="D496" i="1"/>
  <c r="G496" i="1" s="1"/>
  <c r="C496" i="1"/>
  <c r="D495" i="1"/>
  <c r="C495" i="1"/>
  <c r="H495" i="1" s="1"/>
  <c r="D494" i="1"/>
  <c r="C494" i="1"/>
  <c r="H494" i="1" s="1"/>
  <c r="G493" i="1"/>
  <c r="D493" i="1"/>
  <c r="C493" i="1"/>
  <c r="H493" i="1" s="1"/>
  <c r="D492" i="1"/>
  <c r="G492" i="1" s="1"/>
  <c r="C492" i="1"/>
  <c r="D491" i="1"/>
  <c r="C491" i="1"/>
  <c r="H491" i="1" s="1"/>
  <c r="D490" i="1"/>
  <c r="C490" i="1"/>
  <c r="H490" i="1" s="1"/>
  <c r="G489" i="1"/>
  <c r="D489" i="1"/>
  <c r="C489" i="1"/>
  <c r="H489" i="1" s="1"/>
  <c r="D488" i="1"/>
  <c r="G488" i="1" s="1"/>
  <c r="C488" i="1"/>
  <c r="D487" i="1"/>
  <c r="C487" i="1"/>
  <c r="H487" i="1" s="1"/>
  <c r="D486" i="1"/>
  <c r="C486" i="1"/>
  <c r="H486" i="1" s="1"/>
  <c r="D485" i="1"/>
  <c r="D484" i="1"/>
  <c r="G484" i="1" s="1"/>
  <c r="C484" i="1"/>
  <c r="D483" i="1"/>
  <c r="C483" i="1"/>
  <c r="H483" i="1" s="1"/>
  <c r="D482" i="1"/>
  <c r="C482" i="1"/>
  <c r="H482" i="1" s="1"/>
  <c r="G481" i="1"/>
  <c r="D481" i="1"/>
  <c r="C481" i="1"/>
  <c r="H481" i="1" s="1"/>
  <c r="D480" i="1"/>
  <c r="G480" i="1" s="1"/>
  <c r="C480" i="1"/>
  <c r="D479" i="1"/>
  <c r="C479" i="1"/>
  <c r="H479" i="1" s="1"/>
  <c r="D478" i="1"/>
  <c r="C478" i="1"/>
  <c r="H478" i="1" s="1"/>
  <c r="G477" i="1"/>
  <c r="D477" i="1"/>
  <c r="C477" i="1"/>
  <c r="H477" i="1" s="1"/>
  <c r="D476" i="1"/>
  <c r="G476" i="1" s="1"/>
  <c r="C476" i="1"/>
  <c r="D475" i="1"/>
  <c r="C475" i="1"/>
  <c r="H475" i="1" s="1"/>
  <c r="D474" i="1"/>
  <c r="C474" i="1"/>
  <c r="H474" i="1" s="1"/>
  <c r="D473" i="1"/>
  <c r="D472" i="1"/>
  <c r="G472" i="1" s="1"/>
  <c r="C472" i="1"/>
  <c r="D471" i="1"/>
  <c r="C471" i="1"/>
  <c r="H471" i="1" s="1"/>
  <c r="D470" i="1"/>
  <c r="C470" i="1"/>
  <c r="H470" i="1" s="1"/>
  <c r="G469" i="1"/>
  <c r="D469" i="1"/>
  <c r="C469" i="1"/>
  <c r="H469" i="1" s="1"/>
  <c r="D468" i="1"/>
  <c r="G468" i="1" s="1"/>
  <c r="C468" i="1"/>
  <c r="D467" i="1"/>
  <c r="C467" i="1"/>
  <c r="H467" i="1" s="1"/>
  <c r="D466" i="1"/>
  <c r="C466" i="1"/>
  <c r="H466" i="1" s="1"/>
  <c r="G465" i="1"/>
  <c r="D465" i="1"/>
  <c r="C465" i="1"/>
  <c r="H465" i="1" s="1"/>
  <c r="D464" i="1"/>
  <c r="G464" i="1" s="1"/>
  <c r="C464" i="1"/>
  <c r="D463" i="1"/>
  <c r="C463" i="1"/>
  <c r="H463" i="1" s="1"/>
  <c r="D462" i="1"/>
  <c r="C462" i="1"/>
  <c r="H462" i="1" s="1"/>
  <c r="G461" i="1"/>
  <c r="D461" i="1"/>
  <c r="C461" i="1"/>
  <c r="H461" i="1" s="1"/>
  <c r="D460" i="1"/>
  <c r="D459" i="1"/>
  <c r="C459" i="1"/>
  <c r="H459" i="1" s="1"/>
  <c r="D458" i="1"/>
  <c r="C458" i="1"/>
  <c r="H458" i="1" s="1"/>
  <c r="G457" i="1"/>
  <c r="D457" i="1"/>
  <c r="C457" i="1"/>
  <c r="H457" i="1" s="1"/>
  <c r="D456" i="1"/>
  <c r="G456" i="1" s="1"/>
  <c r="C456" i="1"/>
  <c r="D455" i="1"/>
  <c r="C455" i="1"/>
  <c r="H455" i="1" s="1"/>
  <c r="D454" i="1"/>
  <c r="C454" i="1"/>
  <c r="H454" i="1" s="1"/>
  <c r="G453" i="1"/>
  <c r="D453" i="1"/>
  <c r="C453" i="1"/>
  <c r="H453" i="1" s="1"/>
  <c r="D452" i="1"/>
  <c r="G452" i="1" s="1"/>
  <c r="C452" i="1"/>
  <c r="D451" i="1"/>
  <c r="C451" i="1"/>
  <c r="H451" i="1" s="1"/>
  <c r="D450" i="1"/>
  <c r="C450" i="1"/>
  <c r="H450" i="1" s="1"/>
  <c r="G449" i="1"/>
  <c r="D449" i="1"/>
  <c r="C449" i="1"/>
  <c r="H449" i="1" s="1"/>
  <c r="D448" i="1"/>
  <c r="G448" i="1" s="1"/>
  <c r="C448" i="1"/>
  <c r="D447" i="1"/>
  <c r="C447" i="1"/>
  <c r="H447" i="1" s="1"/>
  <c r="D446" i="1"/>
  <c r="C446" i="1"/>
  <c r="H446" i="1" s="1"/>
  <c r="G445" i="1"/>
  <c r="D445" i="1"/>
  <c r="C445" i="1"/>
  <c r="H445" i="1" s="1"/>
  <c r="D444" i="1"/>
  <c r="G444" i="1" s="1"/>
  <c r="C444" i="1"/>
  <c r="D443" i="1"/>
  <c r="C443" i="1"/>
  <c r="H443" i="1" s="1"/>
  <c r="D442" i="1"/>
  <c r="C442" i="1"/>
  <c r="H442" i="1" s="1"/>
  <c r="G441" i="1"/>
  <c r="D441" i="1"/>
  <c r="C441" i="1"/>
  <c r="H441" i="1" s="1"/>
  <c r="D440" i="1"/>
  <c r="G440" i="1" s="1"/>
  <c r="C440" i="1"/>
  <c r="D439" i="1"/>
  <c r="C439" i="1"/>
  <c r="H439" i="1" s="1"/>
  <c r="D438" i="1"/>
  <c r="C438" i="1"/>
  <c r="H438" i="1" s="1"/>
  <c r="G437" i="1"/>
  <c r="D437" i="1"/>
  <c r="C437" i="1"/>
  <c r="H437" i="1" s="1"/>
  <c r="D436" i="1"/>
  <c r="G436" i="1" s="1"/>
  <c r="C436" i="1"/>
  <c r="D435" i="1"/>
  <c r="C435" i="1"/>
  <c r="H435" i="1" s="1"/>
  <c r="D434" i="1"/>
  <c r="C434" i="1"/>
  <c r="H434" i="1" s="1"/>
  <c r="G433" i="1"/>
  <c r="D433" i="1"/>
  <c r="C433" i="1"/>
  <c r="H433" i="1" s="1"/>
  <c r="D432" i="1"/>
  <c r="G432" i="1" s="1"/>
  <c r="C432" i="1"/>
  <c r="D431" i="1"/>
  <c r="C431" i="1"/>
  <c r="H431" i="1" s="1"/>
  <c r="D430" i="1"/>
  <c r="C430" i="1"/>
  <c r="H430" i="1" s="1"/>
  <c r="G429" i="1"/>
  <c r="D429" i="1"/>
  <c r="C429" i="1"/>
  <c r="H429" i="1" s="1"/>
  <c r="D428" i="1"/>
  <c r="G428" i="1" s="1"/>
  <c r="C428" i="1"/>
  <c r="D427" i="1"/>
  <c r="C427" i="1"/>
  <c r="H427" i="1" s="1"/>
  <c r="D426" i="1"/>
  <c r="C426" i="1"/>
  <c r="H426" i="1" s="1"/>
  <c r="G425" i="1"/>
  <c r="D425" i="1"/>
  <c r="C425" i="1"/>
  <c r="H425" i="1" s="1"/>
  <c r="D423" i="1"/>
  <c r="C423" i="1"/>
  <c r="H423" i="1" s="1"/>
  <c r="C422" i="1"/>
  <c r="C421" i="1"/>
  <c r="D416" i="1"/>
  <c r="G416" i="1" s="1"/>
  <c r="C416" i="1"/>
  <c r="D415" i="1"/>
  <c r="C415" i="1"/>
  <c r="H415" i="1" s="1"/>
  <c r="D414" i="1"/>
  <c r="C414" i="1"/>
  <c r="D411" i="1"/>
  <c r="C411" i="1"/>
  <c r="H411" i="1" s="1"/>
  <c r="D410" i="1"/>
  <c r="C410" i="1"/>
  <c r="H410" i="1" s="1"/>
  <c r="G409" i="1"/>
  <c r="D409" i="1"/>
  <c r="C409" i="1"/>
  <c r="H409" i="1" s="1"/>
  <c r="D408" i="1"/>
  <c r="G408" i="1" s="1"/>
  <c r="C408" i="1"/>
  <c r="D407" i="1"/>
  <c r="C407" i="1"/>
  <c r="H407" i="1" s="1"/>
  <c r="D406" i="1"/>
  <c r="C406" i="1"/>
  <c r="H406" i="1" s="1"/>
  <c r="G405" i="1"/>
  <c r="D405" i="1"/>
  <c r="C405" i="1"/>
  <c r="H405" i="1" s="1"/>
  <c r="D404" i="1"/>
  <c r="G404" i="1" s="1"/>
  <c r="C404" i="1"/>
  <c r="D403" i="1"/>
  <c r="C403" i="1"/>
  <c r="H403" i="1" s="1"/>
  <c r="D402" i="1"/>
  <c r="C402" i="1"/>
  <c r="H402" i="1" s="1"/>
  <c r="G401" i="1"/>
  <c r="D401" i="1"/>
  <c r="C401" i="1"/>
  <c r="H401" i="1" s="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D302" i="1"/>
  <c r="G302" i="1" s="1"/>
  <c r="C302" i="1"/>
  <c r="H301" i="1"/>
  <c r="G301" i="1"/>
  <c r="D301" i="1"/>
  <c r="C301" i="1"/>
  <c r="H300" i="1"/>
  <c r="G300" i="1"/>
  <c r="D300" i="1"/>
  <c r="C300" i="1"/>
  <c r="D299" i="1"/>
  <c r="H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D267" i="1"/>
  <c r="G267" i="1" s="1"/>
  <c r="C267" i="1"/>
  <c r="H266" i="1"/>
  <c r="G266" i="1"/>
  <c r="D266" i="1"/>
  <c r="C266" i="1"/>
  <c r="H265"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D216" i="1"/>
  <c r="H216" i="1" s="1"/>
  <c r="C216" i="1"/>
  <c r="D215" i="1"/>
  <c r="H215" i="1" s="1"/>
  <c r="C215" i="1"/>
  <c r="H214" i="1"/>
  <c r="G214" i="1"/>
  <c r="D214" i="1"/>
  <c r="C214" i="1"/>
  <c r="H213" i="1"/>
  <c r="G213" i="1"/>
  <c r="D213" i="1"/>
  <c r="C213"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H195" i="1"/>
  <c r="G195" i="1"/>
  <c r="D195" i="1"/>
  <c r="C195" i="1"/>
  <c r="D194" i="1"/>
  <c r="H194" i="1" s="1"/>
  <c r="C194" i="1"/>
  <c r="D193" i="1"/>
  <c r="H193" i="1" s="1"/>
  <c r="C193" i="1"/>
  <c r="D192" i="1"/>
  <c r="H192" i="1" s="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G182" i="1" s="1"/>
  <c r="C182" i="1"/>
  <c r="H181" i="1"/>
  <c r="D181" i="1"/>
  <c r="G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C166" i="1"/>
  <c r="H165" i="1"/>
  <c r="G165" i="1"/>
  <c r="D165" i="1"/>
  <c r="C165" i="1"/>
  <c r="H164" i="1"/>
  <c r="G164" i="1"/>
  <c r="D164" i="1"/>
  <c r="C164" i="1"/>
  <c r="H163" i="1"/>
  <c r="D163" i="1"/>
  <c r="G163" i="1" s="1"/>
  <c r="C163" i="1"/>
  <c r="D162" i="1"/>
  <c r="H162" i="1" s="1"/>
  <c r="C162" i="1"/>
  <c r="C161" i="1"/>
  <c r="H159" i="1"/>
  <c r="G159" i="1"/>
  <c r="D159" i="1"/>
  <c r="C159" i="1"/>
  <c r="D158" i="1"/>
  <c r="H158" i="1" s="1"/>
  <c r="C158" i="1"/>
  <c r="H157" i="1"/>
  <c r="G157" i="1"/>
  <c r="D157" i="1"/>
  <c r="C157" i="1"/>
  <c r="D156" i="1"/>
  <c r="H156" i="1" s="1"/>
  <c r="C156" i="1"/>
  <c r="D155" i="1"/>
  <c r="H155" i="1" s="1"/>
  <c r="C155" i="1"/>
  <c r="H154" i="1"/>
  <c r="G154" i="1"/>
  <c r="D154" i="1"/>
  <c r="C154" i="1"/>
  <c r="H153" i="1"/>
  <c r="G153" i="1"/>
  <c r="D153" i="1"/>
  <c r="C153" i="1"/>
  <c r="H152" i="1"/>
  <c r="G152" i="1"/>
  <c r="D152" i="1"/>
  <c r="C152" i="1"/>
  <c r="D151" i="1"/>
  <c r="H151" i="1" s="1"/>
  <c r="C151" i="1"/>
  <c r="C150" i="1"/>
  <c r="D147" i="1"/>
  <c r="H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5" i="1"/>
  <c r="G135" i="1"/>
  <c r="D135" i="1"/>
  <c r="C135" i="1"/>
  <c r="H134" i="1"/>
  <c r="G134" i="1"/>
  <c r="D134" i="1"/>
  <c r="C134" i="1"/>
  <c r="H133" i="1"/>
  <c r="G133" i="1"/>
  <c r="D133" i="1"/>
  <c r="C133" i="1"/>
  <c r="H132" i="1"/>
  <c r="G132" i="1"/>
  <c r="D132" i="1"/>
  <c r="C132" i="1"/>
  <c r="C131" i="1"/>
  <c r="C130" i="1"/>
  <c r="H129" i="1"/>
  <c r="G129" i="1"/>
  <c r="D129" i="1"/>
  <c r="C129" i="1"/>
  <c r="H128" i="1"/>
  <c r="G128" i="1"/>
  <c r="D128" i="1"/>
  <c r="C128" i="1"/>
  <c r="H127" i="1"/>
  <c r="G127" i="1"/>
  <c r="D127" i="1"/>
  <c r="C127" i="1"/>
  <c r="D126" i="1"/>
  <c r="H126" i="1" s="1"/>
  <c r="C126" i="1"/>
  <c r="C125" i="1"/>
  <c r="D124" i="1"/>
  <c r="H124" i="1" s="1"/>
  <c r="C124" i="1"/>
  <c r="D123" i="1"/>
  <c r="H123" i="1" s="1"/>
  <c r="C123"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154" i="4" l="1"/>
  <c r="G197" i="1"/>
  <c r="F237" i="9"/>
  <c r="B237" i="9" s="1"/>
  <c r="G1683" i="1"/>
  <c r="H414" i="1"/>
  <c r="F426" i="4"/>
  <c r="G299" i="1"/>
  <c r="H422" i="1"/>
  <c r="H1602" i="1"/>
  <c r="G1602" i="1"/>
  <c r="H1604" i="1"/>
  <c r="H1583" i="1"/>
  <c r="G1583" i="1"/>
  <c r="G1587" i="1"/>
  <c r="E34" i="9"/>
  <c r="B34" i="9" s="1"/>
  <c r="H421" i="1"/>
  <c r="E648" i="4"/>
  <c r="D642" i="1" s="1"/>
  <c r="H642" i="1" s="1"/>
  <c r="E294" i="9"/>
  <c r="G258" i="1"/>
  <c r="H258" i="1"/>
  <c r="B246" i="9"/>
  <c r="G216" i="1"/>
  <c r="E67" i="9"/>
  <c r="B67" i="9" s="1"/>
  <c r="G215" i="1"/>
  <c r="H212" i="1"/>
  <c r="G194" i="1"/>
  <c r="D190" i="1"/>
  <c r="H190" i="1" s="1"/>
  <c r="G193" i="1"/>
  <c r="G192" i="1"/>
  <c r="F242" i="9"/>
  <c r="B242" i="9" s="1"/>
  <c r="G183" i="1"/>
  <c r="H182" i="1"/>
  <c r="E51" i="9"/>
  <c r="B51" i="9" s="1"/>
  <c r="F238" i="9"/>
  <c r="H174" i="1"/>
  <c r="G174" i="1"/>
  <c r="H166" i="1"/>
  <c r="G166" i="1"/>
  <c r="F170" i="4"/>
  <c r="D161" i="1"/>
  <c r="G162" i="1"/>
  <c r="G156" i="1"/>
  <c r="G158" i="1"/>
  <c r="F160" i="4"/>
  <c r="G155" i="1"/>
  <c r="G151" i="1"/>
  <c r="H150" i="1"/>
  <c r="G147" i="1"/>
  <c r="H131" i="1"/>
  <c r="G131" i="1"/>
  <c r="G224" i="9"/>
  <c r="E224" i="9" s="1"/>
  <c r="B224" i="9" s="1"/>
  <c r="E125" i="4"/>
  <c r="D121" i="1" s="1"/>
  <c r="D125" i="1"/>
  <c r="G126" i="1"/>
  <c r="G124" i="1"/>
  <c r="H121" i="1"/>
  <c r="G121" i="1"/>
  <c r="D122" i="1"/>
  <c r="G123" i="1"/>
  <c r="F125" i="4"/>
  <c r="F126" i="4"/>
  <c r="H64" i="1"/>
  <c r="G64" i="1"/>
  <c r="H1079" i="1"/>
  <c r="G1079" i="1"/>
  <c r="H1085" i="1"/>
  <c r="G1085" i="1"/>
  <c r="H1091" i="1"/>
  <c r="G1091" i="1"/>
  <c r="H1297" i="1"/>
  <c r="G1297" i="1"/>
  <c r="H1329" i="1"/>
  <c r="G1329" i="1"/>
  <c r="H1361" i="1"/>
  <c r="G1361" i="1"/>
  <c r="H1377" i="1"/>
  <c r="G1377" i="1"/>
  <c r="H1393" i="1"/>
  <c r="G1393" i="1"/>
  <c r="H1409" i="1"/>
  <c r="G1409" i="1"/>
  <c r="H636" i="1"/>
  <c r="G636"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G869" i="1"/>
  <c r="H869" i="1"/>
  <c r="G872" i="1"/>
  <c r="H872" i="1"/>
  <c r="G877" i="1"/>
  <c r="H877" i="1"/>
  <c r="G880" i="1"/>
  <c r="H880" i="1"/>
  <c r="G885" i="1"/>
  <c r="H885" i="1"/>
  <c r="G888" i="1"/>
  <c r="H888" i="1"/>
  <c r="G893" i="1"/>
  <c r="H893" i="1"/>
  <c r="G896" i="1"/>
  <c r="H896" i="1"/>
  <c r="G901" i="1"/>
  <c r="H901" i="1"/>
  <c r="G904" i="1"/>
  <c r="H904" i="1"/>
  <c r="G909" i="1"/>
  <c r="H909" i="1"/>
  <c r="G912" i="1"/>
  <c r="H912" i="1"/>
  <c r="G917" i="1"/>
  <c r="H917" i="1"/>
  <c r="G920" i="1"/>
  <c r="H920" i="1"/>
  <c r="G925" i="1"/>
  <c r="H925" i="1"/>
  <c r="G928" i="1"/>
  <c r="H928" i="1"/>
  <c r="G933" i="1"/>
  <c r="H933" i="1"/>
  <c r="G936" i="1"/>
  <c r="H936" i="1"/>
  <c r="G941" i="1"/>
  <c r="H941" i="1"/>
  <c r="G944" i="1"/>
  <c r="H944" i="1"/>
  <c r="G949" i="1"/>
  <c r="H949" i="1"/>
  <c r="G952" i="1"/>
  <c r="H952" i="1"/>
  <c r="G957" i="1"/>
  <c r="H957" i="1"/>
  <c r="G960" i="1"/>
  <c r="H960" i="1"/>
  <c r="G965" i="1"/>
  <c r="H965" i="1"/>
  <c r="G968" i="1"/>
  <c r="H968" i="1"/>
  <c r="G973" i="1"/>
  <c r="H973" i="1"/>
  <c r="G976" i="1"/>
  <c r="H976" i="1"/>
  <c r="G981" i="1"/>
  <c r="H981" i="1"/>
  <c r="G984" i="1"/>
  <c r="H984" i="1"/>
  <c r="G989" i="1"/>
  <c r="H989" i="1"/>
  <c r="G992" i="1"/>
  <c r="H992" i="1"/>
  <c r="G997" i="1"/>
  <c r="H997" i="1"/>
  <c r="G1000" i="1"/>
  <c r="H1000" i="1"/>
  <c r="G1005" i="1"/>
  <c r="H1005" i="1"/>
  <c r="G1008" i="1"/>
  <c r="H1008" i="1"/>
  <c r="H1099" i="1"/>
  <c r="G1099" i="1"/>
  <c r="H1107" i="1"/>
  <c r="G1107" i="1"/>
  <c r="H1115" i="1"/>
  <c r="G1115" i="1"/>
  <c r="H1123" i="1"/>
  <c r="G1123" i="1"/>
  <c r="H1131" i="1"/>
  <c r="G1131" i="1"/>
  <c r="H1139" i="1"/>
  <c r="G1139" i="1"/>
  <c r="H1182" i="1"/>
  <c r="G1182" i="1"/>
  <c r="H1190" i="1"/>
  <c r="G1190" i="1"/>
  <c r="H1198" i="1"/>
  <c r="G1198" i="1"/>
  <c r="H1206" i="1"/>
  <c r="G1206" i="1"/>
  <c r="H1301" i="1"/>
  <c r="G1301" i="1"/>
  <c r="H1317" i="1"/>
  <c r="G1317" i="1"/>
  <c r="H1333" i="1"/>
  <c r="G1333" i="1"/>
  <c r="H1349" i="1"/>
  <c r="G1349" i="1"/>
  <c r="H1365" i="1"/>
  <c r="G1365" i="1"/>
  <c r="H1381" i="1"/>
  <c r="G1381" i="1"/>
  <c r="H1397" i="1"/>
  <c r="G1397" i="1"/>
  <c r="H1413" i="1"/>
  <c r="G1413" i="1"/>
  <c r="H1429" i="1"/>
  <c r="G1429" i="1"/>
  <c r="G1020" i="1"/>
  <c r="H1020" i="1"/>
  <c r="H1077" i="1"/>
  <c r="G1077" i="1"/>
  <c r="H1081" i="1"/>
  <c r="G1081" i="1"/>
  <c r="H1087" i="1"/>
  <c r="G1087" i="1"/>
  <c r="H1313" i="1"/>
  <c r="G1313" i="1"/>
  <c r="H1345" i="1"/>
  <c r="G1345" i="1"/>
  <c r="H1425" i="1"/>
  <c r="G1425" i="1"/>
  <c r="F647" i="4"/>
  <c r="G403" i="1"/>
  <c r="G407" i="1"/>
  <c r="G411" i="1"/>
  <c r="G415"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3" i="1"/>
  <c r="G527" i="1"/>
  <c r="G531" i="1"/>
  <c r="G535" i="1"/>
  <c r="G539" i="1"/>
  <c r="G543" i="1"/>
  <c r="G547" i="1"/>
  <c r="G551" i="1"/>
  <c r="G555" i="1"/>
  <c r="G559" i="1"/>
  <c r="G563" i="1"/>
  <c r="G567" i="1"/>
  <c r="G571" i="1"/>
  <c r="G575" i="1"/>
  <c r="G579" i="1"/>
  <c r="G583" i="1"/>
  <c r="G587" i="1"/>
  <c r="G595" i="1"/>
  <c r="G599" i="1"/>
  <c r="G603" i="1"/>
  <c r="G607" i="1"/>
  <c r="G611" i="1"/>
  <c r="G615" i="1"/>
  <c r="G619" i="1"/>
  <c r="G627" i="1"/>
  <c r="G631" i="1"/>
  <c r="G1016" i="1"/>
  <c r="H1016" i="1"/>
  <c r="G1019" i="1"/>
  <c r="H1019" i="1"/>
  <c r="G1024" i="1"/>
  <c r="H1024" i="1"/>
  <c r="G1096" i="1"/>
  <c r="G1104" i="1"/>
  <c r="G1112" i="1"/>
  <c r="G1120" i="1"/>
  <c r="G1128" i="1"/>
  <c r="G1136" i="1"/>
  <c r="G1187" i="1"/>
  <c r="G1195" i="1"/>
  <c r="G1203" i="1"/>
  <c r="H1305" i="1"/>
  <c r="G1305" i="1"/>
  <c r="H1321" i="1"/>
  <c r="G1321" i="1"/>
  <c r="H1337" i="1"/>
  <c r="G1337" i="1"/>
  <c r="H1353" i="1"/>
  <c r="G1353" i="1"/>
  <c r="H1369" i="1"/>
  <c r="G1369" i="1"/>
  <c r="H1385" i="1"/>
  <c r="G1385" i="1"/>
  <c r="H1401" i="1"/>
  <c r="G1401" i="1"/>
  <c r="H1417" i="1"/>
  <c r="G1417" i="1"/>
  <c r="G1015" i="1"/>
  <c r="H1015" i="1"/>
  <c r="G1023" i="1"/>
  <c r="H1023" i="1"/>
  <c r="H1075" i="1"/>
  <c r="G1075" i="1"/>
  <c r="H1083" i="1"/>
  <c r="G1083" i="1"/>
  <c r="H1089" i="1"/>
  <c r="G1089" i="1"/>
  <c r="G402" i="1"/>
  <c r="H404" i="1"/>
  <c r="G406" i="1"/>
  <c r="H408" i="1"/>
  <c r="G410" i="1"/>
  <c r="G414" i="1"/>
  <c r="H416" i="1"/>
  <c r="G422" i="1"/>
  <c r="G426" i="1"/>
  <c r="H428" i="1"/>
  <c r="G430" i="1"/>
  <c r="H432" i="1"/>
  <c r="G434" i="1"/>
  <c r="H436" i="1"/>
  <c r="G438" i="1"/>
  <c r="H440" i="1"/>
  <c r="G442" i="1"/>
  <c r="H444" i="1"/>
  <c r="G446" i="1"/>
  <c r="H448" i="1"/>
  <c r="G450" i="1"/>
  <c r="H452" i="1"/>
  <c r="G454" i="1"/>
  <c r="H456" i="1"/>
  <c r="G458" i="1"/>
  <c r="G462" i="1"/>
  <c r="H464" i="1"/>
  <c r="G466" i="1"/>
  <c r="H468" i="1"/>
  <c r="G470" i="1"/>
  <c r="H472" i="1"/>
  <c r="G474" i="1"/>
  <c r="H476" i="1"/>
  <c r="G478" i="1"/>
  <c r="H480" i="1"/>
  <c r="G482" i="1"/>
  <c r="H484" i="1"/>
  <c r="G486" i="1"/>
  <c r="H488" i="1"/>
  <c r="G490" i="1"/>
  <c r="H492" i="1"/>
  <c r="G494" i="1"/>
  <c r="H496" i="1"/>
  <c r="G498" i="1"/>
  <c r="H500" i="1"/>
  <c r="G502" i="1"/>
  <c r="H504" i="1"/>
  <c r="G506" i="1"/>
  <c r="H508" i="1"/>
  <c r="G510" i="1"/>
  <c r="H512" i="1"/>
  <c r="G514" i="1"/>
  <c r="G518" i="1"/>
  <c r="H520" i="1"/>
  <c r="G522" i="1"/>
  <c r="H524" i="1"/>
  <c r="G526" i="1"/>
  <c r="H528" i="1"/>
  <c r="H532" i="1"/>
  <c r="G534" i="1"/>
  <c r="H536" i="1"/>
  <c r="G538" i="1"/>
  <c r="H540" i="1"/>
  <c r="G542" i="1"/>
  <c r="H544" i="1"/>
  <c r="G546" i="1"/>
  <c r="H548" i="1"/>
  <c r="G550" i="1"/>
  <c r="H552" i="1"/>
  <c r="G554" i="1"/>
  <c r="H556" i="1"/>
  <c r="G558" i="1"/>
  <c r="H560" i="1"/>
  <c r="G562" i="1"/>
  <c r="H564" i="1"/>
  <c r="G566" i="1"/>
  <c r="H568" i="1"/>
  <c r="G570" i="1"/>
  <c r="H572" i="1"/>
  <c r="G574" i="1"/>
  <c r="H576" i="1"/>
  <c r="H580" i="1"/>
  <c r="G582" i="1"/>
  <c r="H584" i="1"/>
  <c r="G586" i="1"/>
  <c r="H588" i="1"/>
  <c r="G590" i="1"/>
  <c r="H592" i="1"/>
  <c r="G594" i="1"/>
  <c r="H596" i="1"/>
  <c r="G598" i="1"/>
  <c r="H600" i="1"/>
  <c r="G602" i="1"/>
  <c r="H604" i="1"/>
  <c r="G606" i="1"/>
  <c r="H608" i="1"/>
  <c r="G610" i="1"/>
  <c r="H612" i="1"/>
  <c r="G614" i="1"/>
  <c r="H616" i="1"/>
  <c r="G618" i="1"/>
  <c r="H620" i="1"/>
  <c r="G622" i="1"/>
  <c r="H624" i="1"/>
  <c r="G626" i="1"/>
  <c r="H628" i="1"/>
  <c r="G630" i="1"/>
  <c r="H632" i="1"/>
  <c r="H635" i="1"/>
  <c r="G635" i="1"/>
  <c r="C641"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G865" i="1"/>
  <c r="H865" i="1"/>
  <c r="G868" i="1"/>
  <c r="H868" i="1"/>
  <c r="G873" i="1"/>
  <c r="H873" i="1"/>
  <c r="G876" i="1"/>
  <c r="H876" i="1"/>
  <c r="G881" i="1"/>
  <c r="H881" i="1"/>
  <c r="G884" i="1"/>
  <c r="H884" i="1"/>
  <c r="G889" i="1"/>
  <c r="H889" i="1"/>
  <c r="G892" i="1"/>
  <c r="H892" i="1"/>
  <c r="G897" i="1"/>
  <c r="H897" i="1"/>
  <c r="G900" i="1"/>
  <c r="H900" i="1"/>
  <c r="G905" i="1"/>
  <c r="H905" i="1"/>
  <c r="G908" i="1"/>
  <c r="H908" i="1"/>
  <c r="G913" i="1"/>
  <c r="H913" i="1"/>
  <c r="G916" i="1"/>
  <c r="H916" i="1"/>
  <c r="G921" i="1"/>
  <c r="H921" i="1"/>
  <c r="G924" i="1"/>
  <c r="H924" i="1"/>
  <c r="G929" i="1"/>
  <c r="H929" i="1"/>
  <c r="G932" i="1"/>
  <c r="H932" i="1"/>
  <c r="G937" i="1"/>
  <c r="H937" i="1"/>
  <c r="G940" i="1"/>
  <c r="H940" i="1"/>
  <c r="G945" i="1"/>
  <c r="H945" i="1"/>
  <c r="G948" i="1"/>
  <c r="H948" i="1"/>
  <c r="G953" i="1"/>
  <c r="H953" i="1"/>
  <c r="G956" i="1"/>
  <c r="H956" i="1"/>
  <c r="G961" i="1"/>
  <c r="H961" i="1"/>
  <c r="G964" i="1"/>
  <c r="H964" i="1"/>
  <c r="G969" i="1"/>
  <c r="H969" i="1"/>
  <c r="G972" i="1"/>
  <c r="H972" i="1"/>
  <c r="G977" i="1"/>
  <c r="H977" i="1"/>
  <c r="G980" i="1"/>
  <c r="H980" i="1"/>
  <c r="G985" i="1"/>
  <c r="H985" i="1"/>
  <c r="G988" i="1"/>
  <c r="H988" i="1"/>
  <c r="G993" i="1"/>
  <c r="H993" i="1"/>
  <c r="G996" i="1"/>
  <c r="H996" i="1"/>
  <c r="G1001" i="1"/>
  <c r="H1001" i="1"/>
  <c r="G1004" i="1"/>
  <c r="H1004" i="1"/>
  <c r="G1009" i="1"/>
  <c r="H1009" i="1"/>
  <c r="H1095" i="1"/>
  <c r="G1095" i="1"/>
  <c r="H1103" i="1"/>
  <c r="G1103" i="1"/>
  <c r="H1111" i="1"/>
  <c r="G1111" i="1"/>
  <c r="H1119" i="1"/>
  <c r="G1119" i="1"/>
  <c r="H1127" i="1"/>
  <c r="G1127" i="1"/>
  <c r="H1135" i="1"/>
  <c r="G1135" i="1"/>
  <c r="H1186" i="1"/>
  <c r="G1186" i="1"/>
  <c r="H1194" i="1"/>
  <c r="G1194" i="1"/>
  <c r="H1202" i="1"/>
  <c r="G1202" i="1"/>
  <c r="H1309" i="1"/>
  <c r="G1309" i="1"/>
  <c r="H1325" i="1"/>
  <c r="G1325" i="1"/>
  <c r="H1341" i="1"/>
  <c r="G1341" i="1"/>
  <c r="H1357" i="1"/>
  <c r="G1357" i="1"/>
  <c r="H1373" i="1"/>
  <c r="G1373" i="1"/>
  <c r="H1389" i="1"/>
  <c r="G1389" i="1"/>
  <c r="H1405" i="1"/>
  <c r="G1405" i="1"/>
  <c r="H1421" i="1"/>
  <c r="G1421" i="1"/>
  <c r="F322" i="4"/>
  <c r="D321" i="4"/>
  <c r="F374" i="4"/>
  <c r="D373" i="4"/>
  <c r="H1280" i="1"/>
  <c r="G1280" i="1"/>
  <c r="H1282" i="1"/>
  <c r="G1282" i="1"/>
  <c r="H1284" i="1"/>
  <c r="G1284" i="1"/>
  <c r="H1286" i="1"/>
  <c r="G1286" i="1"/>
  <c r="H1288" i="1"/>
  <c r="G1288" i="1"/>
  <c r="H1290" i="1"/>
  <c r="G1290" i="1"/>
  <c r="H1292" i="1"/>
  <c r="G1292" i="1"/>
  <c r="H1294" i="1"/>
  <c r="G1294" i="1"/>
  <c r="H1548" i="1"/>
  <c r="G1548" i="1"/>
  <c r="J1548" i="1"/>
  <c r="H1552" i="1"/>
  <c r="G1552" i="1"/>
  <c r="J1552" i="1"/>
  <c r="H1558" i="1"/>
  <c r="G1558" i="1"/>
  <c r="I1558" i="1" s="1"/>
  <c r="J1558" i="1"/>
  <c r="H1562" i="1"/>
  <c r="G1562" i="1"/>
  <c r="I1562" i="1" s="1"/>
  <c r="J1562" i="1"/>
  <c r="H1567" i="1"/>
  <c r="G1567" i="1"/>
  <c r="J1567" i="1"/>
  <c r="H1571" i="1"/>
  <c r="G1571" i="1"/>
  <c r="H1573" i="1"/>
  <c r="G1573" i="1"/>
  <c r="I1573" i="1" s="1"/>
  <c r="J1573" i="1"/>
  <c r="H1577" i="1"/>
  <c r="G1577" i="1"/>
  <c r="H1076" i="1"/>
  <c r="G1076" i="1"/>
  <c r="H1078" i="1"/>
  <c r="G1078" i="1"/>
  <c r="H1080" i="1"/>
  <c r="G1080" i="1"/>
  <c r="H1082" i="1"/>
  <c r="G1082" i="1"/>
  <c r="H1084" i="1"/>
  <c r="G1084" i="1"/>
  <c r="H1086" i="1"/>
  <c r="G1086" i="1"/>
  <c r="H1088" i="1"/>
  <c r="G1088" i="1"/>
  <c r="H1090" i="1"/>
  <c r="G1090" i="1"/>
  <c r="H1092" i="1"/>
  <c r="G10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08" i="1"/>
  <c r="G1412" i="1"/>
  <c r="G1416" i="1"/>
  <c r="G1420" i="1"/>
  <c r="G1424" i="1"/>
  <c r="G1428" i="1"/>
  <c r="H1638" i="1"/>
  <c r="G1638" i="1"/>
  <c r="H1654" i="1"/>
  <c r="G1654" i="1"/>
  <c r="H1670" i="1"/>
  <c r="G1670" i="1"/>
  <c r="H1686" i="1"/>
  <c r="G1686" i="1"/>
  <c r="I27" i="3"/>
  <c r="D1431" i="1"/>
  <c r="D5" i="7"/>
  <c r="C1539" i="1"/>
  <c r="I39" i="3"/>
  <c r="C1622" i="1"/>
  <c r="G866" i="1"/>
  <c r="G870" i="1"/>
  <c r="G874" i="1"/>
  <c r="G878" i="1"/>
  <c r="G882" i="1"/>
  <c r="G886" i="1"/>
  <c r="G1094" i="1"/>
  <c r="G1098" i="1"/>
  <c r="G1102" i="1"/>
  <c r="G1106" i="1"/>
  <c r="G1110" i="1"/>
  <c r="G1114" i="1"/>
  <c r="G1118" i="1"/>
  <c r="G1122" i="1"/>
  <c r="G1126" i="1"/>
  <c r="G1130" i="1"/>
  <c r="G1134" i="1"/>
  <c r="G1138" i="1"/>
  <c r="G1185" i="1"/>
  <c r="G1189" i="1"/>
  <c r="G1193" i="1"/>
  <c r="G1197" i="1"/>
  <c r="G1201" i="1"/>
  <c r="G1205" i="1"/>
  <c r="H1279" i="1"/>
  <c r="G1279" i="1"/>
  <c r="H1281" i="1"/>
  <c r="G1281" i="1"/>
  <c r="H1283" i="1"/>
  <c r="G1283" i="1"/>
  <c r="H1285" i="1"/>
  <c r="G1285" i="1"/>
  <c r="H1287" i="1"/>
  <c r="G1287" i="1"/>
  <c r="H1289" i="1"/>
  <c r="G1289" i="1"/>
  <c r="H1291" i="1"/>
  <c r="G1291" i="1"/>
  <c r="H1293" i="1"/>
  <c r="G1293" i="1"/>
  <c r="G1299"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3" i="1"/>
  <c r="G1407" i="1"/>
  <c r="G1411" i="1"/>
  <c r="G1415" i="1"/>
  <c r="G1419" i="1"/>
  <c r="G1423" i="1"/>
  <c r="G1427" i="1"/>
  <c r="H1550" i="1"/>
  <c r="G1550" i="1"/>
  <c r="I1550" i="1" s="1"/>
  <c r="J1550" i="1"/>
  <c r="H1554" i="1"/>
  <c r="G1554" i="1"/>
  <c r="I1554" i="1" s="1"/>
  <c r="J1554" i="1"/>
  <c r="H1560" i="1"/>
  <c r="G1560" i="1"/>
  <c r="J1560" i="1"/>
  <c r="H1565" i="1"/>
  <c r="G1565" i="1"/>
  <c r="J1565" i="1"/>
  <c r="H1569" i="1"/>
  <c r="G1569" i="1"/>
  <c r="I1569" i="1" s="1"/>
  <c r="J1569" i="1"/>
  <c r="H1575" i="1"/>
  <c r="G1575" i="1"/>
  <c r="I1575" i="1" s="1"/>
  <c r="J1575" i="1"/>
  <c r="G1542" i="1"/>
  <c r="J1542" i="1"/>
  <c r="G1544" i="1"/>
  <c r="J1544" i="1"/>
  <c r="G1546" i="1"/>
  <c r="J1546" i="1"/>
  <c r="H1585" i="1"/>
  <c r="G1585" i="1"/>
  <c r="H1589" i="1"/>
  <c r="G1589" i="1"/>
  <c r="H1593" i="1"/>
  <c r="G1593" i="1"/>
  <c r="H1597" i="1"/>
  <c r="G1597" i="1"/>
  <c r="H1601" i="1"/>
  <c r="G1601" i="1"/>
  <c r="H1605" i="1"/>
  <c r="G1605" i="1"/>
  <c r="H1609" i="1"/>
  <c r="G1609" i="1"/>
  <c r="H1613" i="1"/>
  <c r="G1613" i="1"/>
  <c r="H1617" i="1"/>
  <c r="G1617" i="1"/>
  <c r="H1625" i="1"/>
  <c r="G1625" i="1"/>
  <c r="H1629" i="1"/>
  <c r="G1629" i="1"/>
  <c r="H1634" i="1"/>
  <c r="G1634" i="1"/>
  <c r="H1650" i="1"/>
  <c r="G1650" i="1"/>
  <c r="H1666" i="1"/>
  <c r="G1666" i="1"/>
  <c r="H1682" i="1"/>
  <c r="G1682" i="1"/>
  <c r="E49" i="4"/>
  <c r="D45" i="1" s="1"/>
  <c r="D140" i="4"/>
  <c r="F141" i="4"/>
  <c r="E308" i="4"/>
  <c r="E418" i="4" s="1"/>
  <c r="D413" i="1" s="1"/>
  <c r="F431" i="4"/>
  <c r="F470" i="4"/>
  <c r="D466" i="4"/>
  <c r="F537" i="4"/>
  <c r="D536" i="4"/>
  <c r="H156" i="9"/>
  <c r="E597" i="4"/>
  <c r="D591" i="1" s="1"/>
  <c r="I21" i="3"/>
  <c r="F291" i="5"/>
  <c r="C1295" i="1"/>
  <c r="G1526" i="1"/>
  <c r="G1527" i="1"/>
  <c r="G1528" i="1"/>
  <c r="G1529" i="1"/>
  <c r="G1530" i="1"/>
  <c r="G1531" i="1"/>
  <c r="G1532" i="1"/>
  <c r="G1533" i="1"/>
  <c r="G1534" i="1"/>
  <c r="G1535" i="1"/>
  <c r="G1536" i="1"/>
  <c r="I1549" i="1"/>
  <c r="I1551" i="1"/>
  <c r="I1553" i="1"/>
  <c r="I1557" i="1"/>
  <c r="I1559" i="1"/>
  <c r="I1561" i="1"/>
  <c r="I1564" i="1"/>
  <c r="I1566" i="1"/>
  <c r="I1568" i="1"/>
  <c r="I1570" i="1"/>
  <c r="H1572" i="1"/>
  <c r="G1572" i="1"/>
  <c r="I1574" i="1"/>
  <c r="I1576" i="1"/>
  <c r="H1578" i="1"/>
  <c r="G1578" i="1"/>
  <c r="H1580" i="1"/>
  <c r="G1580" i="1"/>
  <c r="I1580" i="1" s="1"/>
  <c r="H1630" i="1"/>
  <c r="G1630" i="1"/>
  <c r="H1646" i="1"/>
  <c r="G1646" i="1"/>
  <c r="H1662" i="1"/>
  <c r="G1662" i="1"/>
  <c r="H1678" i="1"/>
  <c r="G1678" i="1"/>
  <c r="F216" i="4"/>
  <c r="D202" i="4"/>
  <c r="F485" i="4"/>
  <c r="D479" i="4"/>
  <c r="E536" i="4"/>
  <c r="D597" i="4"/>
  <c r="H1542" i="1"/>
  <c r="H1544" i="1"/>
  <c r="H1546" i="1"/>
  <c r="H1642" i="1"/>
  <c r="G1642" i="1"/>
  <c r="H1658" i="1"/>
  <c r="G1658" i="1"/>
  <c r="H1674" i="1"/>
  <c r="G1674" i="1"/>
  <c r="G208" i="9"/>
  <c r="E208" i="9" s="1"/>
  <c r="B208" i="9" s="1"/>
  <c r="F17" i="4"/>
  <c r="D82" i="4"/>
  <c r="E134" i="4"/>
  <c r="D130" i="1" s="1"/>
  <c r="F135" i="4"/>
  <c r="F178" i="4"/>
  <c r="E164" i="4"/>
  <c r="D160" i="1" s="1"/>
  <c r="E430" i="4"/>
  <c r="F497" i="4"/>
  <c r="D491" i="4"/>
  <c r="D106" i="4"/>
  <c r="F134" i="4"/>
  <c r="D522" i="4"/>
  <c r="E647" i="4"/>
  <c r="D641" i="1" s="1"/>
  <c r="F70" i="5"/>
  <c r="D274" i="5"/>
  <c r="F277" i="5"/>
  <c r="F5" i="6"/>
  <c r="B31" i="9"/>
  <c r="B39" i="9"/>
  <c r="B47" i="9"/>
  <c r="B55" i="9"/>
  <c r="B63" i="9"/>
  <c r="B71" i="9"/>
  <c r="B79" i="9"/>
  <c r="B87" i="9"/>
  <c r="G216" i="9"/>
  <c r="E216" i="9" s="1"/>
  <c r="B216" i="9" s="1"/>
  <c r="G1633" i="1"/>
  <c r="G1637" i="1"/>
  <c r="G1641" i="1"/>
  <c r="G1645" i="1"/>
  <c r="G1649" i="1"/>
  <c r="G1653" i="1"/>
  <c r="G1657" i="1"/>
  <c r="G1661" i="1"/>
  <c r="G1665" i="1"/>
  <c r="G1669" i="1"/>
  <c r="G1673" i="1"/>
  <c r="G1677" i="1"/>
  <c r="G1681" i="1"/>
  <c r="G1685" i="1"/>
  <c r="D7" i="4"/>
  <c r="D49" i="4"/>
  <c r="E153" i="4"/>
  <c r="F572" i="4"/>
  <c r="D571" i="4"/>
  <c r="E584" i="4"/>
  <c r="D578" i="1" s="1"/>
  <c r="G578" i="1" s="1"/>
  <c r="F630" i="4"/>
  <c r="D629" i="4"/>
  <c r="F136" i="5"/>
  <c r="D135" i="5"/>
  <c r="G316" i="9"/>
  <c r="G315" i="9"/>
  <c r="E315" i="9" s="1"/>
  <c r="B315" i="9" s="1"/>
  <c r="D147" i="5"/>
  <c r="F150" i="5"/>
  <c r="G339" i="9"/>
  <c r="E339" i="9" s="1"/>
  <c r="B339" i="9" s="1"/>
  <c r="F219" i="5"/>
  <c r="E251" i="5"/>
  <c r="D89" i="6"/>
  <c r="F8" i="4"/>
  <c r="F107" i="4"/>
  <c r="D153" i="4"/>
  <c r="D164" i="4"/>
  <c r="D230" i="4"/>
  <c r="E273" i="4"/>
  <c r="D269" i="1" s="1"/>
  <c r="D309" i="4"/>
  <c r="D361" i="4"/>
  <c r="F523" i="4"/>
  <c r="E571" i="4"/>
  <c r="D565" i="1" s="1"/>
  <c r="G156" i="9"/>
  <c r="E156" i="9" s="1"/>
  <c r="B156" i="9" s="1"/>
  <c r="F607" i="4"/>
  <c r="E629" i="4"/>
  <c r="D623" i="1" s="1"/>
  <c r="D7" i="5"/>
  <c r="E141" i="6"/>
  <c r="H315" i="9"/>
  <c r="H316" i="9"/>
  <c r="G342" i="9"/>
  <c r="E342" i="9" s="1"/>
  <c r="E88" i="9"/>
  <c r="B88" i="9" s="1"/>
  <c r="E92" i="9"/>
  <c r="B92" i="9" s="1"/>
  <c r="E96" i="9"/>
  <c r="B96" i="9" s="1"/>
  <c r="E100" i="9"/>
  <c r="B100" i="9" s="1"/>
  <c r="E104" i="9"/>
  <c r="B104" i="9" s="1"/>
  <c r="E108" i="9"/>
  <c r="B108" i="9" s="1"/>
  <c r="B157" i="9"/>
  <c r="B165" i="9"/>
  <c r="D88" i="5"/>
  <c r="D177" i="5"/>
  <c r="D203" i="5"/>
  <c r="D35" i="6"/>
  <c r="D129" i="6"/>
  <c r="G310" i="9"/>
  <c r="H309"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G302" i="9"/>
  <c r="E302" i="9" s="1"/>
  <c r="B30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308" i="9"/>
  <c r="E308" i="9" s="1"/>
  <c r="B308" i="9" s="1"/>
  <c r="G300" i="9"/>
  <c r="E300" i="9" s="1"/>
  <c r="B300" i="9" s="1"/>
  <c r="G301" i="9"/>
  <c r="E301" i="9" s="1"/>
  <c r="B301" i="9" s="1"/>
  <c r="L228" i="9"/>
  <c r="G225" i="9"/>
  <c r="E225" i="9" s="1"/>
  <c r="B225" i="9" s="1"/>
  <c r="G221" i="9"/>
  <c r="E221" i="9" s="1"/>
  <c r="B221" i="9" s="1"/>
  <c r="G217" i="9"/>
  <c r="E217" i="9" s="1"/>
  <c r="B217" i="9" s="1"/>
  <c r="G213" i="9"/>
  <c r="E213" i="9" s="1"/>
  <c r="B213" i="9" s="1"/>
  <c r="G209" i="9"/>
  <c r="E209" i="9" s="1"/>
  <c r="B209" i="9" s="1"/>
  <c r="G180" i="9"/>
  <c r="E180" i="9" s="1"/>
  <c r="B180" i="9" s="1"/>
  <c r="H179" i="9"/>
  <c r="G309" i="9"/>
  <c r="E309" i="9" s="1"/>
  <c r="B309" i="9" s="1"/>
  <c r="G226" i="9"/>
  <c r="E226" i="9" s="1"/>
  <c r="B226" i="9" s="1"/>
  <c r="G222" i="9"/>
  <c r="E222" i="9" s="1"/>
  <c r="B222" i="9" s="1"/>
  <c r="G218" i="9"/>
  <c r="E218" i="9" s="1"/>
  <c r="B218" i="9" s="1"/>
  <c r="G214" i="9"/>
  <c r="E214" i="9" s="1"/>
  <c r="B214" i="9" s="1"/>
  <c r="G210" i="9"/>
  <c r="E210" i="9" s="1"/>
  <c r="B210" i="9" s="1"/>
  <c r="G179" i="9"/>
  <c r="E179" i="9" s="1"/>
  <c r="B179" i="9" s="1"/>
  <c r="G178" i="9"/>
  <c r="E178" i="9" s="1"/>
  <c r="B178" i="9" s="1"/>
  <c r="G177" i="9"/>
  <c r="E177" i="9" s="1"/>
  <c r="B177" i="9" s="1"/>
  <c r="G176" i="9"/>
  <c r="E176" i="9" s="1"/>
  <c r="B176" i="9" s="1"/>
  <c r="G175" i="9"/>
  <c r="E175" i="9" s="1"/>
  <c r="B175" i="9" s="1"/>
  <c r="G174" i="9"/>
  <c r="E174" i="9" s="1"/>
  <c r="B174" i="9" s="1"/>
  <c r="G227" i="9"/>
  <c r="E227" i="9" s="1"/>
  <c r="B227" i="9" s="1"/>
  <c r="G223" i="9"/>
  <c r="E223" i="9" s="1"/>
  <c r="B223" i="9" s="1"/>
  <c r="G219" i="9"/>
  <c r="E219" i="9" s="1"/>
  <c r="B219" i="9" s="1"/>
  <c r="G215" i="9"/>
  <c r="E215" i="9" s="1"/>
  <c r="B215" i="9" s="1"/>
  <c r="G211" i="9"/>
  <c r="E211" i="9" s="1"/>
  <c r="B211" i="9" s="1"/>
  <c r="L207" i="9"/>
  <c r="F207" i="9" s="1"/>
  <c r="I10" i="9"/>
  <c r="H180" i="9"/>
  <c r="G212" i="9"/>
  <c r="E212" i="9" s="1"/>
  <c r="B212" i="9" s="1"/>
  <c r="G220" i="9"/>
  <c r="E220" i="9" s="1"/>
  <c r="B220" i="9" s="1"/>
  <c r="M228" i="9"/>
  <c r="E88" i="5"/>
  <c r="D1093" i="1" s="1"/>
  <c r="F89" i="5"/>
  <c r="E177" i="5"/>
  <c r="F178" i="5"/>
  <c r="D44" i="8"/>
  <c r="B161" i="9"/>
  <c r="B169" i="9"/>
  <c r="B230" i="9"/>
  <c r="B238" i="9"/>
  <c r="B234" i="9"/>
  <c r="B244" i="9"/>
  <c r="B260" i="9"/>
  <c r="F236" i="9"/>
  <c r="B236" i="9" s="1"/>
  <c r="F249" i="9"/>
  <c r="B249" i="9" s="1"/>
  <c r="B254" i="9"/>
  <c r="F265" i="9"/>
  <c r="B265" i="9" s="1"/>
  <c r="B270" i="9"/>
  <c r="B294" i="9"/>
  <c r="F298" i="9"/>
  <c r="B304" i="9"/>
  <c r="B250" i="9"/>
  <c r="B258" i="9"/>
  <c r="B266" i="9"/>
  <c r="B322" i="9"/>
  <c r="B330" i="9"/>
  <c r="F232" i="9"/>
  <c r="B232" i="9" s="1"/>
  <c r="F240" i="9"/>
  <c r="B240" i="9" s="1"/>
  <c r="F248" i="9"/>
  <c r="B248" i="9" s="1"/>
  <c r="F256" i="9"/>
  <c r="B256" i="9" s="1"/>
  <c r="F264" i="9"/>
  <c r="B264" i="9" s="1"/>
  <c r="F272" i="9"/>
  <c r="B272" i="9" s="1"/>
  <c r="F276" i="9"/>
  <c r="B276" i="9" s="1"/>
  <c r="F280" i="9"/>
  <c r="B280" i="9" s="1"/>
  <c r="F284" i="9"/>
  <c r="B284" i="9" s="1"/>
  <c r="F288" i="9"/>
  <c r="B288" i="9" s="1"/>
  <c r="F292" i="9"/>
  <c r="B292" i="9" s="1"/>
  <c r="E307" i="9"/>
  <c r="B307" i="9" s="1"/>
  <c r="E320" i="9"/>
  <c r="B320" i="9" s="1"/>
  <c r="E328" i="9"/>
  <c r="B328" i="9" s="1"/>
  <c r="G642" i="1" l="1"/>
  <c r="G190" i="1"/>
  <c r="H161" i="1"/>
  <c r="G161" i="1"/>
  <c r="H125" i="1"/>
  <c r="G125" i="1"/>
  <c r="H122" i="1"/>
  <c r="G122" i="1"/>
  <c r="E310" i="9"/>
  <c r="B310" i="9" s="1"/>
  <c r="F147" i="5"/>
  <c r="C1152" i="1"/>
  <c r="D6" i="4"/>
  <c r="F7" i="4"/>
  <c r="C3" i="1"/>
  <c r="F274" i="5"/>
  <c r="C1278" i="1"/>
  <c r="D251" i="5"/>
  <c r="F522" i="4"/>
  <c r="C516" i="1"/>
  <c r="F536" i="4"/>
  <c r="D535" i="4"/>
  <c r="C530" i="1"/>
  <c r="D430" i="4"/>
  <c r="H641" i="1"/>
  <c r="G641" i="1"/>
  <c r="C1525" i="1"/>
  <c r="F129" i="6"/>
  <c r="C1093" i="1"/>
  <c r="F88" i="5"/>
  <c r="E69" i="5"/>
  <c r="F309" i="4"/>
  <c r="D308" i="4"/>
  <c r="C304" i="1"/>
  <c r="H24" i="9"/>
  <c r="D152" i="4"/>
  <c r="G24" i="9"/>
  <c r="F153" i="4"/>
  <c r="C149" i="1"/>
  <c r="F629" i="4"/>
  <c r="C623" i="1"/>
  <c r="D141" i="6"/>
  <c r="D69" i="5"/>
  <c r="E639" i="4"/>
  <c r="D633" i="1" s="1"/>
  <c r="D424" i="1"/>
  <c r="H130" i="1"/>
  <c r="G130" i="1"/>
  <c r="F479" i="4"/>
  <c r="C473" i="1"/>
  <c r="F140" i="4"/>
  <c r="C136" i="1"/>
  <c r="I1544" i="1"/>
  <c r="G1539" i="1"/>
  <c r="H1539" i="1"/>
  <c r="E6" i="4"/>
  <c r="H578" i="1"/>
  <c r="K1480" i="9"/>
  <c r="G343" i="9"/>
  <c r="E343" i="9" s="1"/>
  <c r="B343" i="9" s="1"/>
  <c r="I38" i="3"/>
  <c r="C1621" i="1"/>
  <c r="F228" i="9"/>
  <c r="B207" i="9"/>
  <c r="C1431" i="1"/>
  <c r="F35" i="6"/>
  <c r="H27" i="3"/>
  <c r="F7" i="5"/>
  <c r="D6" i="5"/>
  <c r="H21" i="3"/>
  <c r="C1012" i="1"/>
  <c r="H269" i="1"/>
  <c r="G269" i="1"/>
  <c r="E316" i="9"/>
  <c r="B316" i="9" s="1"/>
  <c r="E152" i="4"/>
  <c r="D149" i="1"/>
  <c r="G347" i="9"/>
  <c r="E347" i="9" s="1"/>
  <c r="F106" i="4"/>
  <c r="C102" i="1"/>
  <c r="F82" i="4"/>
  <c r="C78" i="1"/>
  <c r="H1295" i="1"/>
  <c r="G1295" i="1"/>
  <c r="F466" i="4"/>
  <c r="C460" i="1"/>
  <c r="I1560" i="1"/>
  <c r="G345" i="9"/>
  <c r="E345" i="9" s="1"/>
  <c r="C1538" i="1"/>
  <c r="H32" i="3"/>
  <c r="I1567" i="1"/>
  <c r="I1548" i="1"/>
  <c r="F321" i="4"/>
  <c r="C316" i="1"/>
  <c r="D176" i="5"/>
  <c r="F177" i="5"/>
  <c r="C1181" i="1"/>
  <c r="H23" i="3"/>
  <c r="B342" i="9"/>
  <c r="I30" i="3"/>
  <c r="D1537" i="1"/>
  <c r="F361" i="4"/>
  <c r="D360" i="4"/>
  <c r="C356" i="1"/>
  <c r="F164" i="4"/>
  <c r="C160" i="1"/>
  <c r="I24" i="3"/>
  <c r="D1255" i="1"/>
  <c r="F571" i="4"/>
  <c r="C565" i="1"/>
  <c r="E535" i="4"/>
  <c r="D530" i="1"/>
  <c r="F373" i="4"/>
  <c r="C368" i="1"/>
  <c r="E176" i="5"/>
  <c r="D1180" i="1" s="1"/>
  <c r="I23" i="3"/>
  <c r="H19" i="9"/>
  <c r="E19" i="9" s="1"/>
  <c r="B19" i="9" s="1"/>
  <c r="D1181" i="1"/>
  <c r="G338" i="9"/>
  <c r="E338" i="9" s="1"/>
  <c r="B338" i="9" s="1"/>
  <c r="F203" i="5"/>
  <c r="C1207" i="1"/>
  <c r="F230" i="4"/>
  <c r="C226" i="1"/>
  <c r="F89" i="6"/>
  <c r="C1485" i="1"/>
  <c r="F135" i="5"/>
  <c r="C1140" i="1"/>
  <c r="F49" i="4"/>
  <c r="C45" i="1"/>
  <c r="F491" i="4"/>
  <c r="C485" i="1"/>
  <c r="F597" i="4"/>
  <c r="C591" i="1"/>
  <c r="F202" i="4"/>
  <c r="C198" i="1"/>
  <c r="I1578" i="1"/>
  <c r="E417" i="4"/>
  <c r="D412" i="1" s="1"/>
  <c r="D303" i="1"/>
  <c r="I1546" i="1"/>
  <c r="I1542" i="1"/>
  <c r="I1565" i="1"/>
  <c r="H1622" i="1"/>
  <c r="G1622" i="1"/>
  <c r="I1552" i="1"/>
  <c r="E341" i="9" l="1"/>
  <c r="E24" i="9"/>
  <c r="D299" i="4"/>
  <c r="F152" i="4"/>
  <c r="H17" i="3"/>
  <c r="C148" i="1"/>
  <c r="F430" i="4"/>
  <c r="D639" i="4"/>
  <c r="C424" i="1"/>
  <c r="H516" i="1"/>
  <c r="G516" i="1"/>
  <c r="G1152" i="1"/>
  <c r="H1152" i="1"/>
  <c r="B345" i="9"/>
  <c r="E344" i="9"/>
  <c r="I10" i="3" s="1"/>
  <c r="E299" i="4"/>
  <c r="E300" i="4" s="1"/>
  <c r="D296" i="1" s="1"/>
  <c r="I17" i="3"/>
  <c r="D148" i="1"/>
  <c r="B228" i="9"/>
  <c r="B24" i="9"/>
  <c r="D417" i="4"/>
  <c r="F308" i="4"/>
  <c r="C303" i="1"/>
  <c r="H1093" i="1"/>
  <c r="G1093" i="1"/>
  <c r="H1278" i="1"/>
  <c r="G1278" i="1"/>
  <c r="G1207" i="1"/>
  <c r="H1207" i="1"/>
  <c r="H356" i="1"/>
  <c r="G356" i="1"/>
  <c r="H1181" i="1"/>
  <c r="G1181" i="1"/>
  <c r="H316" i="1"/>
  <c r="G316" i="1"/>
  <c r="H460" i="1"/>
  <c r="G460" i="1"/>
  <c r="H78" i="1"/>
  <c r="G78" i="1"/>
  <c r="E346" i="9"/>
  <c r="B347" i="9"/>
  <c r="G299" i="9"/>
  <c r="F6" i="5"/>
  <c r="C1011" i="1"/>
  <c r="H1431" i="1"/>
  <c r="G1431" i="1"/>
  <c r="H9" i="3"/>
  <c r="I16" i="3"/>
  <c r="E422" i="4"/>
  <c r="D2" i="1"/>
  <c r="G136" i="1"/>
  <c r="H136" i="1"/>
  <c r="F69" i="5"/>
  <c r="C1074" i="1"/>
  <c r="H22" i="3"/>
  <c r="G149" i="1"/>
  <c r="H149" i="1"/>
  <c r="I22" i="3"/>
  <c r="D1074" i="1"/>
  <c r="E6" i="5"/>
  <c r="H1525" i="1"/>
  <c r="G1525" i="1"/>
  <c r="H530" i="1"/>
  <c r="G530" i="1"/>
  <c r="G3" i="1"/>
  <c r="H3" i="1"/>
  <c r="H368" i="1"/>
  <c r="G368" i="1"/>
  <c r="H565" i="1"/>
  <c r="G565" i="1"/>
  <c r="H160" i="1"/>
  <c r="G160" i="1"/>
  <c r="F176" i="5"/>
  <c r="C1180" i="1"/>
  <c r="H102" i="1"/>
  <c r="G102" i="1"/>
  <c r="G1012" i="1"/>
  <c r="H1012" i="1"/>
  <c r="H473" i="1"/>
  <c r="G473" i="1"/>
  <c r="H623" i="1"/>
  <c r="G623" i="1"/>
  <c r="F6" i="4"/>
  <c r="H16" i="3"/>
  <c r="D422" i="4"/>
  <c r="D300" i="4"/>
  <c r="C2" i="1"/>
  <c r="H591" i="1"/>
  <c r="G591" i="1"/>
  <c r="H45" i="1"/>
  <c r="G45" i="1"/>
  <c r="G1485" i="1"/>
  <c r="H1485" i="1"/>
  <c r="H1621" i="1"/>
  <c r="G1621" i="1"/>
  <c r="H11" i="3"/>
  <c r="H198" i="1"/>
  <c r="G198" i="1"/>
  <c r="H485" i="1"/>
  <c r="G485" i="1"/>
  <c r="G1140" i="1"/>
  <c r="H1140" i="1"/>
  <c r="H226" i="1"/>
  <c r="G226" i="1"/>
  <c r="E640" i="4"/>
  <c r="D634" i="1" s="1"/>
  <c r="D529" i="1"/>
  <c r="D418" i="4"/>
  <c r="F360" i="4"/>
  <c r="C355" i="1"/>
  <c r="H1538" i="1"/>
  <c r="G1538" i="1"/>
  <c r="C1537" i="1"/>
  <c r="F141" i="6"/>
  <c r="H30" i="3"/>
  <c r="G304" i="1"/>
  <c r="H304" i="1"/>
  <c r="D640" i="4"/>
  <c r="F535" i="4"/>
  <c r="C529" i="1"/>
  <c r="F251" i="5"/>
  <c r="C1255" i="1"/>
  <c r="H24" i="3"/>
  <c r="G1255" i="1" l="1"/>
  <c r="H1255" i="1"/>
  <c r="F640" i="4"/>
  <c r="C634" i="1"/>
  <c r="H355" i="1"/>
  <c r="G355" i="1"/>
  <c r="D643" i="4"/>
  <c r="F422" i="4"/>
  <c r="C417" i="1"/>
  <c r="H1180" i="1"/>
  <c r="G1180" i="1"/>
  <c r="H1074" i="1"/>
  <c r="G1074" i="1"/>
  <c r="H148" i="1"/>
  <c r="G148" i="1"/>
  <c r="H1537" i="1"/>
  <c r="G1537" i="1"/>
  <c r="N3" i="9"/>
  <c r="I11" i="3"/>
  <c r="H303" i="1"/>
  <c r="G303" i="1"/>
  <c r="H424" i="1"/>
  <c r="G424" i="1"/>
  <c r="H529" i="1"/>
  <c r="G529" i="1"/>
  <c r="F418" i="4"/>
  <c r="C413" i="1"/>
  <c r="H2" i="1"/>
  <c r="G2" i="1"/>
  <c r="H299" i="9"/>
  <c r="E299" i="9" s="1"/>
  <c r="D1011" i="1"/>
  <c r="H8" i="3" s="1"/>
  <c r="E643" i="4"/>
  <c r="D417" i="1"/>
  <c r="G306" i="9"/>
  <c r="E306" i="9" s="1"/>
  <c r="B306" i="9" s="1"/>
  <c r="E423" i="4"/>
  <c r="E301" i="4"/>
  <c r="D297" i="1" s="1"/>
  <c r="D295" i="1"/>
  <c r="F639" i="4"/>
  <c r="C633" i="1"/>
  <c r="I9" i="3"/>
  <c r="K3" i="9"/>
  <c r="F300" i="4"/>
  <c r="C296" i="1"/>
  <c r="G1011" i="1"/>
  <c r="F417" i="4"/>
  <c r="C412" i="1"/>
  <c r="D423" i="4"/>
  <c r="F299" i="4"/>
  <c r="D301" i="4"/>
  <c r="C295" i="1"/>
  <c r="M3" i="9" l="1"/>
  <c r="B299" i="9"/>
  <c r="H634" i="1"/>
  <c r="G634" i="1"/>
  <c r="H1011" i="1"/>
  <c r="H296" i="1"/>
  <c r="G296" i="1"/>
  <c r="H633" i="1"/>
  <c r="G633" i="1"/>
  <c r="H20" i="9"/>
  <c r="E644" i="4"/>
  <c r="E645" i="4" s="1"/>
  <c r="E425" i="4"/>
  <c r="D420" i="1" s="1"/>
  <c r="D418" i="1"/>
  <c r="E424" i="4"/>
  <c r="D419" i="1" s="1"/>
  <c r="F643" i="4"/>
  <c r="C637" i="1"/>
  <c r="F301" i="4"/>
  <c r="C297" i="1"/>
  <c r="H417" i="1"/>
  <c r="G417" i="1"/>
  <c r="D637" i="1"/>
  <c r="D644" i="4"/>
  <c r="D425" i="4"/>
  <c r="F423" i="4"/>
  <c r="C418" i="1"/>
  <c r="G20" i="9"/>
  <c r="H295" i="1"/>
  <c r="G295" i="1"/>
  <c r="H412" i="1"/>
  <c r="G412" i="1"/>
  <c r="H413" i="1"/>
  <c r="G413" i="1"/>
  <c r="D424" i="4"/>
  <c r="E20" i="9" l="1"/>
  <c r="B20" i="9" s="1"/>
  <c r="D646" i="4"/>
  <c r="F644" i="4"/>
  <c r="C638" i="1"/>
  <c r="H637" i="1"/>
  <c r="G637" i="1"/>
  <c r="F424" i="4"/>
  <c r="C419" i="1"/>
  <c r="F425" i="4"/>
  <c r="C420" i="1"/>
  <c r="H418" i="1"/>
  <c r="G418" i="1"/>
  <c r="D639" i="1"/>
  <c r="H297" i="1"/>
  <c r="G297" i="1"/>
  <c r="D645" i="4"/>
  <c r="E646" i="4"/>
  <c r="E649" i="4" s="1"/>
  <c r="D638" i="1"/>
  <c r="G334" i="9"/>
  <c r="H334" i="9"/>
  <c r="I18" i="3" l="1"/>
  <c r="D643" i="1"/>
  <c r="F646" i="4"/>
  <c r="D650" i="4"/>
  <c r="C640" i="1"/>
  <c r="E650" i="4"/>
  <c r="D640" i="1"/>
  <c r="H419" i="1"/>
  <c r="G419" i="1"/>
  <c r="H638" i="1"/>
  <c r="G638" i="1"/>
  <c r="D649" i="4"/>
  <c r="F645" i="4"/>
  <c r="C639" i="1"/>
  <c r="H420" i="1"/>
  <c r="G420" i="1"/>
  <c r="E334" i="9"/>
  <c r="G297" i="9"/>
  <c r="E297" i="9" s="1"/>
  <c r="B297" i="9" s="1"/>
  <c r="F650" i="4" l="1"/>
  <c r="H19" i="3"/>
  <c r="C644" i="1"/>
  <c r="H639" i="1"/>
  <c r="G639" i="1"/>
  <c r="I19" i="3"/>
  <c r="D644" i="1"/>
  <c r="H7" i="3" s="1"/>
  <c r="H18" i="3"/>
  <c r="F649" i="4"/>
  <c r="C643" i="1"/>
  <c r="B334" i="9"/>
  <c r="E298" i="9"/>
  <c r="I8" i="3" s="1"/>
  <c r="H640" i="1"/>
  <c r="G640" i="1"/>
  <c r="H643" i="1" l="1"/>
  <c r="G643" i="1"/>
  <c r="H644" i="1"/>
  <c r="G644" i="1"/>
  <c r="J3" i="9"/>
  <c r="H295" i="9" l="1"/>
  <c r="G295" i="9"/>
  <c r="L293" i="9"/>
  <c r="F293" i="9" s="1"/>
  <c r="H18" i="9"/>
  <c r="H21" i="9"/>
  <c r="I17" i="9"/>
  <c r="J11" i="9"/>
  <c r="I8" i="9"/>
  <c r="K10" i="9"/>
  <c r="J7" i="9"/>
  <c r="G16" i="9"/>
  <c r="K6" i="9"/>
  <c r="G18" i="9"/>
  <c r="M15" i="9"/>
  <c r="I12" i="9"/>
  <c r="H22" i="9"/>
  <c r="I13" i="9"/>
  <c r="I5" i="9"/>
  <c r="K11" i="9"/>
  <c r="J17" i="9"/>
  <c r="I6" i="9"/>
  <c r="K12" i="9"/>
  <c r="G17" i="9"/>
  <c r="J6" i="9"/>
  <c r="I11" i="9"/>
  <c r="H17" i="9"/>
  <c r="J9" i="9"/>
  <c r="H15" i="9"/>
  <c r="J5" i="9"/>
  <c r="L16" i="9"/>
  <c r="K5" i="9"/>
  <c r="J10" i="9"/>
  <c r="M16" i="9"/>
  <c r="G22" i="9"/>
  <c r="K7" i="9"/>
  <c r="J12" i="9"/>
  <c r="K8" i="9"/>
  <c r="J13" i="9"/>
  <c r="I7" i="9"/>
  <c r="K13" i="9"/>
  <c r="J8" i="9"/>
  <c r="G15" i="9"/>
  <c r="K9" i="9"/>
  <c r="L15" i="9"/>
  <c r="G21" i="9"/>
  <c r="E21" i="9" s="1"/>
  <c r="B21" i="9" s="1"/>
  <c r="I9" i="9"/>
  <c r="H16" i="9"/>
  <c r="F15" i="9" l="1"/>
  <c r="E10" i="9"/>
  <c r="B10" i="9" s="1"/>
  <c r="E7" i="9"/>
  <c r="B7" i="9" s="1"/>
  <c r="E9" i="9"/>
  <c r="B9" i="9" s="1"/>
  <c r="E15" i="9"/>
  <c r="B15" i="9" s="1"/>
  <c r="E22" i="9"/>
  <c r="B22" i="9" s="1"/>
  <c r="E11" i="9"/>
  <c r="B11" i="9" s="1"/>
  <c r="E6" i="9"/>
  <c r="B6" i="9" s="1"/>
  <c r="E18" i="9"/>
  <c r="B18" i="9" s="1"/>
  <c r="E8" i="9"/>
  <c r="B8" i="9" s="1"/>
  <c r="E17" i="9"/>
  <c r="B17" i="9" s="1"/>
  <c r="E12" i="9"/>
  <c r="B12" i="9" s="1"/>
  <c r="E16" i="9"/>
  <c r="B293" i="9"/>
  <c r="F23" i="9"/>
  <c r="F16" i="9"/>
  <c r="E5" i="9"/>
  <c r="E295" i="9"/>
  <c r="E13" i="9"/>
  <c r="B13" i="9" s="1"/>
  <c r="F14" i="9" l="1"/>
  <c r="F3" i="9" s="1"/>
  <c r="B295" i="9"/>
  <c r="E23" i="9"/>
  <c r="I7" i="3" s="1"/>
  <c r="B5" i="9"/>
  <c r="E4" i="9"/>
  <c r="E14" i="9"/>
  <c r="I12" i="3" s="1"/>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<sst xmlns="http://schemas.openxmlformats.org/spreadsheetml/2006/main" count="4719" uniqueCount="3650">
  <si>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</si>
  <si>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</si>
  <si>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</si>
  <si>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</si>
  <si>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</si>
  <si>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</si>
  <si>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</si>
  <si>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</si>
  <si>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</si>
  <si>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</si>
  <si>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</si>
  <si>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</si>
  <si>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</si>
  <si>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</si>
  <si>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</si>
  <si>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</si>
  <si>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</si>
  <si>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</si>
  <si>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</si>
  <si>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</si>
  <si>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</si>
  <si>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</si>
  <si>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</si>
  <si>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</si>
  <si>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</si>
  <si>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</si>
  <si>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</si>
  <si>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</si>
  <si>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</si>
  <si>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</si>
  <si>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</si>
  <si>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STJEPANA IVIČEVIĆA, MAKARSKA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</si>
  <si>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</si>
  <si>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</si>
  <si>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</si>
  <si>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</si>
  <si>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</si>
  <si>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</si>
  <si>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</si>
  <si>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</si>
  <si>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</si>
  <si>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</si>
  <si>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</si>
  <si>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</si>
  <si>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</si>
  <si>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</si>
  <si>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</si>
  <si>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</si>
  <si>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</si>
  <si>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</si>
  <si>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</si>
  <si>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</si>
  <si>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</si>
  <si>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</si>
  <si>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</si>
  <si>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</si>
  <si>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12358 - O.Š. STJEPANA IVIČEVIĆA, MAKARSKA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</si>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</sst>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1463453.7599999998</v>
      </c>
      <c r="D2" s="6">
        <f>'PR-RAS'!E6</f>
        <v>1492373.0699999998</v>
      </c>
      <c r="E2" s="6">
        <v>0</v>
      </c>
      <c r="F2" s="6">
        <v>0</v>
      </c>
      <c r="G2" s="7">
        <f t="shared" ref="G2:G274" si="0">(B2/1000)*(C2*1+D2*2)</f>
        <v>4448.1998999999996</v>
      </c>
      <c r="H2" s="7">
        <f t="shared" ref="H2:H27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1125745.95</v>
      </c>
      <c r="D45" s="1">
        <f>'PR-RAS'!E49</f>
        <v>1191842.3799999999</v>
      </c>
      <c r="E45" s="1">
        <v>0</v>
      </c>
      <c r="F45" s="1">
        <v>0</v>
      </c>
      <c r="G45" s="2">
        <f t="shared" si="0"/>
        <v>154414.95123999999</v>
      </c>
      <c r="H45" s="2">
        <f t="shared" si="1"/>
        <v>0.42999999993480742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1125745.95</v>
      </c>
      <c r="D64" s="1">
        <f>'PR-RAS'!E68</f>
        <v>1191842.3799999999</v>
      </c>
      <c r="E64" s="1">
        <v>0</v>
      </c>
      <c r="F64" s="1">
        <v>0</v>
      </c>
      <c r="G64" s="2">
        <f t="shared" si="0"/>
        <v>221094.13472999999</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1125745.95</v>
      </c>
      <c r="D65" s="1">
        <f>'PR-RAS'!E69</f>
        <v>1191842.3799999999</v>
      </c>
      <c r="E65" s="1">
        <v>0</v>
      </c>
      <c r="F65" s="1">
        <v>0</v>
      </c>
      <c r="G65" s="2">
        <f t="shared" si="0"/>
        <v>224603.56544000001</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0.13</v>
      </c>
      <c r="E78" s="1">
        <v>0</v>
      </c>
      <c r="F78" s="1">
        <v>0</v>
      </c>
      <c r="G78" s="2">
        <f t="shared" si="0"/>
        <v>2.4639999999999999E-2</v>
      </c>
      <c r="H78" s="2">
        <f t="shared" si="1"/>
        <v>0.19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0.13</v>
      </c>
      <c r="E79" s="1">
        <v>0</v>
      </c>
      <c r="F79" s="1">
        <v>0</v>
      </c>
      <c r="G79" s="2">
        <f t="shared" si="0"/>
        <v>2.496E-2</v>
      </c>
      <c r="H79" s="2">
        <f t="shared" si="1"/>
        <v>0.19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0.13</v>
      </c>
      <c r="E81" s="1">
        <v>0</v>
      </c>
      <c r="F81" s="1">
        <v>0</v>
      </c>
      <c r="G81" s="2">
        <f t="shared" si="0"/>
        <v>2.5600000000000001E-2</v>
      </c>
      <c r="H81" s="2">
        <f t="shared" si="1"/>
        <v>0.19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67274.649999999994</v>
      </c>
      <c r="D121" s="1">
        <f>'PR-RAS'!E125</f>
        <v>47534.979999999996</v>
      </c>
      <c r="E121" s="1">
        <v>0</v>
      </c>
      <c r="F121" s="1">
        <v>0</v>
      </c>
      <c r="G121" s="2">
        <f t="shared" si="0"/>
        <v>19481.353199999998</v>
      </c>
      <c r="H121" s="2">
        <f t="shared" si="1"/>
        <v>0.3700000000098953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32200.97</v>
      </c>
      <c r="D122" s="1">
        <f>'PR-RAS'!E126</f>
        <v>29829</v>
      </c>
      <c r="E122" s="1">
        <v>0</v>
      </c>
      <c r="F122" s="1">
        <v>0</v>
      </c>
      <c r="G122" s="2">
        <f t="shared" si="0"/>
        <v>11114.935369999999</v>
      </c>
      <c r="H122" s="2">
        <f t="shared" si="1"/>
        <v>2.9999999998835847E-2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24186</v>
      </c>
      <c r="D123" s="1">
        <f>'PR-RAS'!E127</f>
        <v>29043</v>
      </c>
      <c r="E123" s="1">
        <v>0</v>
      </c>
      <c r="F123" s="1">
        <v>0</v>
      </c>
      <c r="G123" s="2">
        <f t="shared" si="0"/>
        <v>10037.183999999999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8014.97</v>
      </c>
      <c r="D124" s="1">
        <f>'PR-RAS'!E128</f>
        <v>786</v>
      </c>
      <c r="E124" s="1">
        <v>0</v>
      </c>
      <c r="F124" s="1">
        <v>0</v>
      </c>
      <c r="G124" s="2">
        <f t="shared" si="0"/>
        <v>1179.19731</v>
      </c>
      <c r="H124" s="2">
        <f t="shared" si="1"/>
        <v>2.9999999999745341E-2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35073.68</v>
      </c>
      <c r="D125" s="1">
        <f>'PR-RAS'!E129</f>
        <v>17705.98</v>
      </c>
      <c r="E125" s="1">
        <v>0</v>
      </c>
      <c r="F125" s="1">
        <v>0</v>
      </c>
      <c r="G125" s="2">
        <f t="shared" si="0"/>
        <v>8740.2193599999991</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35073.68</v>
      </c>
      <c r="D126" s="1">
        <f>'PR-RAS'!E130</f>
        <v>17705.98</v>
      </c>
      <c r="E126" s="1">
        <v>0</v>
      </c>
      <c r="F126" s="1">
        <v>0</v>
      </c>
      <c r="G126" s="2">
        <f t="shared" si="0"/>
        <v>8810.7049999999999</v>
      </c>
      <c r="H126" s="2">
        <f t="shared" si="1"/>
        <v>0.34000000000014552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270430.09999999998</v>
      </c>
      <c r="D130" s="1">
        <f>'PR-RAS'!E134</f>
        <v>252989.97</v>
      </c>
      <c r="E130" s="1">
        <v>0</v>
      </c>
      <c r="F130" s="1">
        <v>0</v>
      </c>
      <c r="G130" s="2">
        <f t="shared" si="0"/>
        <v>100156.89516000001</v>
      </c>
      <c r="H130" s="2">
        <f t="shared" si="1"/>
        <v>0.12999999997555278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270430.09999999998</v>
      </c>
      <c r="D131" s="1">
        <f>'PR-RAS'!E135</f>
        <v>252989.97</v>
      </c>
      <c r="E131" s="1">
        <v>0</v>
      </c>
      <c r="F131" s="1">
        <v>0</v>
      </c>
      <c r="G131" s="2">
        <f t="shared" si="0"/>
        <v>100933.3052</v>
      </c>
      <c r="H131" s="2">
        <f t="shared" si="1"/>
        <v>0.12999999997555278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266863</v>
      </c>
      <c r="D132" s="1">
        <f>'PR-RAS'!E136</f>
        <v>252374.62</v>
      </c>
      <c r="E132" s="1">
        <v>0</v>
      </c>
      <c r="F132" s="1">
        <v>0</v>
      </c>
      <c r="G132" s="2">
        <f t="shared" si="0"/>
        <v>101081.20344</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3567.1</v>
      </c>
      <c r="D133" s="1">
        <f>'PR-RAS'!E137</f>
        <v>615.35</v>
      </c>
      <c r="E133" s="1">
        <v>0</v>
      </c>
      <c r="F133" s="1">
        <v>0</v>
      </c>
      <c r="G133" s="2">
        <f t="shared" si="0"/>
        <v>633.30960000000005</v>
      </c>
      <c r="H133" s="2">
        <f t="shared" si="1"/>
        <v>0.44999999999993179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v>
      </c>
      <c r="D136" s="1">
        <f>'PR-RAS'!E140</f>
        <v>5.61</v>
      </c>
      <c r="E136" s="1">
        <v>0</v>
      </c>
      <c r="F136" s="1">
        <v>0</v>
      </c>
      <c r="G136" s="2">
        <f t="shared" si="0"/>
        <v>1.9197000000000002</v>
      </c>
      <c r="H136" s="2">
        <f t="shared" si="1"/>
        <v>0.38999999999999968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v>
      </c>
      <c r="D147" s="1">
        <f>'PR-RAS'!E151</f>
        <v>5.61</v>
      </c>
      <c r="E147" s="1">
        <v>0</v>
      </c>
      <c r="F147" s="1">
        <v>0</v>
      </c>
      <c r="G147" s="2">
        <f t="shared" si="0"/>
        <v>2.07612</v>
      </c>
      <c r="H147" s="2">
        <f t="shared" si="1"/>
        <v>0.38999999999999968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1414037.3400000003</v>
      </c>
      <c r="D148" s="1">
        <f>'PR-RAS'!E152</f>
        <v>1712588.02</v>
      </c>
      <c r="E148" s="1">
        <v>0</v>
      </c>
      <c r="F148" s="1">
        <v>0</v>
      </c>
      <c r="G148" s="2">
        <f t="shared" si="0"/>
        <v>711364.36686000007</v>
      </c>
      <c r="H148" s="2">
        <f t="shared" si="1"/>
        <v>0.36000000033527613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1239138.1800000002</v>
      </c>
      <c r="D149" s="1">
        <f>'PR-RAS'!E153</f>
        <v>1536005.74</v>
      </c>
      <c r="E149" s="1">
        <v>0</v>
      </c>
      <c r="F149" s="1">
        <v>0</v>
      </c>
      <c r="G149" s="2">
        <f t="shared" si="0"/>
        <v>638050.14968000003</v>
      </c>
      <c r="H149" s="2">
        <f t="shared" si="1"/>
        <v>0.44000000017695129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1031841.27</v>
      </c>
      <c r="D150" s="1">
        <f>'PR-RAS'!E154</f>
        <v>1288443.58</v>
      </c>
      <c r="E150" s="1">
        <v>0</v>
      </c>
      <c r="F150" s="1">
        <v>0</v>
      </c>
      <c r="G150" s="2">
        <f t="shared" si="0"/>
        <v>537700.53607000003</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1031841.27</v>
      </c>
      <c r="D151" s="1">
        <f>'PR-RAS'!E155</f>
        <v>1288443.58</v>
      </c>
      <c r="E151" s="1">
        <v>0</v>
      </c>
      <c r="F151" s="1">
        <v>0</v>
      </c>
      <c r="G151" s="2">
        <f t="shared" si="0"/>
        <v>541309.26450000005</v>
      </c>
      <c r="H151" s="2">
        <f t="shared" si="1"/>
        <v>0.68999999994412065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40250.54</v>
      </c>
      <c r="D155" s="1">
        <f>'PR-RAS'!E159</f>
        <v>38700</v>
      </c>
      <c r="E155" s="1">
        <v>0</v>
      </c>
      <c r="F155" s="1">
        <v>0</v>
      </c>
      <c r="G155" s="2">
        <f t="shared" si="0"/>
        <v>18118.18316</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167046.37</v>
      </c>
      <c r="D156" s="1">
        <f>'PR-RAS'!E160</f>
        <v>208862.16</v>
      </c>
      <c r="E156" s="1">
        <v>0</v>
      </c>
      <c r="F156" s="1">
        <v>0</v>
      </c>
      <c r="G156" s="2">
        <f t="shared" si="0"/>
        <v>90639.456949999993</v>
      </c>
      <c r="H156" s="2">
        <f t="shared" si="1"/>
        <v>0.52999999999883585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167046.37</v>
      </c>
      <c r="D158" s="1">
        <f>'PR-RAS'!E162</f>
        <v>208862.16</v>
      </c>
      <c r="E158" s="1">
        <v>0</v>
      </c>
      <c r="F158" s="1">
        <v>0</v>
      </c>
      <c r="G158" s="2">
        <f t="shared" si="0"/>
        <v>91808.998329999988</v>
      </c>
      <c r="H158" s="2">
        <f t="shared" si="1"/>
        <v>0.52999999999883585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172836.06</v>
      </c>
      <c r="D160" s="1">
        <f>'PR-RAS'!E164</f>
        <v>175794.19</v>
      </c>
      <c r="E160" s="1">
        <v>0</v>
      </c>
      <c r="F160" s="1">
        <v>0</v>
      </c>
      <c r="G160" s="2">
        <f t="shared" si="0"/>
        <v>83383.485959999991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19565.27</v>
      </c>
      <c r="D161" s="1">
        <f>'PR-RAS'!E165</f>
        <v>27145.97</v>
      </c>
      <c r="E161" s="1">
        <v>0</v>
      </c>
      <c r="F161" s="1">
        <v>0</v>
      </c>
      <c r="G161" s="2">
        <f t="shared" si="0"/>
        <v>11817.153600000001</v>
      </c>
      <c r="H161" s="2">
        <f t="shared" si="1"/>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6566.48</v>
      </c>
      <c r="D162" s="1">
        <f>'PR-RAS'!E166</f>
        <v>6805.72</v>
      </c>
      <c r="E162" s="1">
        <v>0</v>
      </c>
      <c r="F162" s="1">
        <v>0</v>
      </c>
      <c r="G162" s="2">
        <f t="shared" si="0"/>
        <v>3248.6451199999997</v>
      </c>
      <c r="H162" s="2">
        <f t="shared" si="1"/>
        <v>0.75999999999930878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12998.79</v>
      </c>
      <c r="D163" s="1">
        <f>'PR-RAS'!E167</f>
        <v>20340.25</v>
      </c>
      <c r="E163" s="1">
        <v>0</v>
      </c>
      <c r="F163" s="1">
        <v>0</v>
      </c>
      <c r="G163" s="2">
        <f t="shared" si="0"/>
        <v>8696.0449800000006</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131200</v>
      </c>
      <c r="D166" s="1">
        <f>'PR-RAS'!E170</f>
        <v>129683.74</v>
      </c>
      <c r="E166" s="1">
        <v>0</v>
      </c>
      <c r="F166" s="1">
        <v>0</v>
      </c>
      <c r="G166" s="2">
        <f t="shared" si="0"/>
        <v>64443.6342</v>
      </c>
      <c r="H166" s="2">
        <f t="shared" si="1"/>
        <v>0.25999999999476131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10488.89</v>
      </c>
      <c r="D167" s="1">
        <f>'PR-RAS'!E171</f>
        <v>11354.21</v>
      </c>
      <c r="E167" s="1">
        <v>0</v>
      </c>
      <c r="F167" s="1">
        <v>0</v>
      </c>
      <c r="G167" s="2">
        <f t="shared" si="0"/>
        <v>5510.7534599999999</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112132.56</v>
      </c>
      <c r="D168" s="1">
        <f>'PR-RAS'!E172</f>
        <v>110823.36</v>
      </c>
      <c r="E168" s="1">
        <v>0</v>
      </c>
      <c r="F168" s="1">
        <v>0</v>
      </c>
      <c r="G168" s="2">
        <f t="shared" si="0"/>
        <v>55741.139760000005</v>
      </c>
      <c r="H168" s="2">
        <f t="shared" si="1"/>
        <v>0.80000000000291038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6425.79</v>
      </c>
      <c r="D169" s="1">
        <f>'PR-RAS'!E173</f>
        <v>6348.02</v>
      </c>
      <c r="E169" s="1">
        <v>0</v>
      </c>
      <c r="F169" s="1">
        <v>0</v>
      </c>
      <c r="G169" s="2">
        <f t="shared" si="0"/>
        <v>3212.4674400000004</v>
      </c>
      <c r="H169" s="2">
        <f t="shared" si="1"/>
        <v>0.23000000000047294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2016.8</v>
      </c>
      <c r="D170" s="1">
        <f>'PR-RAS'!E174</f>
        <v>993.26</v>
      </c>
      <c r="E170" s="1">
        <v>0</v>
      </c>
      <c r="F170" s="1">
        <v>0</v>
      </c>
      <c r="G170" s="2">
        <f t="shared" si="0"/>
        <v>676.56107999999995</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135.96</v>
      </c>
      <c r="D171" s="1">
        <f>'PR-RAS'!E175</f>
        <v>164.89</v>
      </c>
      <c r="E171" s="1">
        <v>0</v>
      </c>
      <c r="F171" s="1">
        <v>0</v>
      </c>
      <c r="G171" s="2">
        <f t="shared" si="0"/>
        <v>79.17580000000001</v>
      </c>
      <c r="H171" s="2">
        <f t="shared" si="1"/>
        <v>0.15000000000000568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20202.509999999998</v>
      </c>
      <c r="D174" s="1">
        <f>'PR-RAS'!E178</f>
        <v>16536.179999999997</v>
      </c>
      <c r="E174" s="1">
        <v>0</v>
      </c>
      <c r="F174" s="1">
        <v>0</v>
      </c>
      <c r="G174" s="2">
        <f t="shared" si="0"/>
        <v>9216.5525099999977</v>
      </c>
      <c r="H174" s="2">
        <f t="shared" si="1"/>
        <v>0.66999999999825377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5519.29</v>
      </c>
      <c r="D175" s="1">
        <f>'PR-RAS'!E179</f>
        <v>4019.22</v>
      </c>
      <c r="E175" s="1">
        <v>0</v>
      </c>
      <c r="F175" s="1">
        <v>0</v>
      </c>
      <c r="G175" s="2">
        <f t="shared" si="0"/>
        <v>2359.0450199999996</v>
      </c>
      <c r="H175" s="2">
        <f t="shared" si="1"/>
        <v>0.50999999999976353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2012.5</v>
      </c>
      <c r="D176" s="1">
        <f>'PR-RAS'!E180</f>
        <v>376.1</v>
      </c>
      <c r="E176" s="1">
        <v>0</v>
      </c>
      <c r="F176" s="1">
        <v>0</v>
      </c>
      <c r="G176" s="2">
        <f t="shared" si="0"/>
        <v>483.82249999999993</v>
      </c>
      <c r="H176" s="2">
        <f t="shared" si="1"/>
        <v>0.60000000000002274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v>
      </c>
      <c r="D177" s="1">
        <f>'PR-RAS'!E181</f>
        <v>0</v>
      </c>
      <c r="E177" s="1">
        <v>0</v>
      </c>
      <c r="F177" s="1">
        <v>0</v>
      </c>
      <c r="G177" s="2">
        <f t="shared" si="0"/>
        <v>9.8559999999999999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3945.23</v>
      </c>
      <c r="D178" s="1">
        <f>'PR-RAS'!E182</f>
        <v>4661.9799999999996</v>
      </c>
      <c r="E178" s="1">
        <v>0</v>
      </c>
      <c r="F178" s="1">
        <v>0</v>
      </c>
      <c r="G178" s="2">
        <f t="shared" si="0"/>
        <v>2348.6466299999997</v>
      </c>
      <c r="H178" s="2">
        <f t="shared" si="1"/>
        <v>0.25000000000045475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2220.2199999999998</v>
      </c>
      <c r="D179" s="1">
        <f>'PR-RAS'!E183</f>
        <v>1885.48</v>
      </c>
      <c r="E179" s="1">
        <v>0</v>
      </c>
      <c r="F179" s="1">
        <v>0</v>
      </c>
      <c r="G179" s="2">
        <f t="shared" si="0"/>
        <v>1066.43004</v>
      </c>
      <c r="H179" s="2">
        <f t="shared" si="1"/>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1481.7</v>
      </c>
      <c r="D180" s="1">
        <f>'PR-RAS'!E184</f>
        <v>873.8</v>
      </c>
      <c r="E180" s="1">
        <v>0</v>
      </c>
      <c r="F180" s="1">
        <v>0</v>
      </c>
      <c r="G180" s="2">
        <f t="shared" si="0"/>
        <v>578.04470000000003</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3104.83</v>
      </c>
      <c r="D181" s="1">
        <f>'PR-RAS'!E185</f>
        <v>1050.32</v>
      </c>
      <c r="E181" s="1">
        <v>0</v>
      </c>
      <c r="F181" s="1">
        <v>0</v>
      </c>
      <c r="G181" s="2">
        <f t="shared" si="0"/>
        <v>936.98459999999989</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550.21</v>
      </c>
      <c r="D182" s="1">
        <f>'PR-RAS'!E186</f>
        <v>2137.14</v>
      </c>
      <c r="E182" s="1">
        <v>0</v>
      </c>
      <c r="F182" s="1">
        <v>0</v>
      </c>
      <c r="G182" s="2">
        <f t="shared" si="0"/>
        <v>873.23268999999993</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1312.53</v>
      </c>
      <c r="D183" s="1">
        <f>'PR-RAS'!E187</f>
        <v>1532.14</v>
      </c>
      <c r="E183" s="1">
        <v>0</v>
      </c>
      <c r="F183" s="1">
        <v>0</v>
      </c>
      <c r="G183" s="2">
        <f t="shared" si="0"/>
        <v>796.57942000000003</v>
      </c>
      <c r="H183" s="2">
        <f t="shared" si="1"/>
        <v>0.61000000000012733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1868.28</v>
      </c>
      <c r="D190" s="1">
        <f>'PR-RAS'!E194</f>
        <v>2428.3000000000002</v>
      </c>
      <c r="E190" s="1">
        <v>0</v>
      </c>
      <c r="F190" s="1">
        <v>0</v>
      </c>
      <c r="G190" s="2">
        <f t="shared" si="0"/>
        <v>1271.0023200000001</v>
      </c>
      <c r="H190" s="2">
        <f t="shared" si="1"/>
        <v>0.58000000000015461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450.15</v>
      </c>
      <c r="D192" s="1">
        <f>'PR-RAS'!E196</f>
        <v>450.15</v>
      </c>
      <c r="E192" s="1">
        <v>0</v>
      </c>
      <c r="F192" s="1">
        <v>0</v>
      </c>
      <c r="G192" s="2">
        <f t="shared" si="0"/>
        <v>257.93594999999999</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59</v>
      </c>
      <c r="D193" s="1">
        <f>'PR-RAS'!E197</f>
        <v>328.15</v>
      </c>
      <c r="E193" s="1">
        <v>0</v>
      </c>
      <c r="F193" s="1">
        <v>0</v>
      </c>
      <c r="G193" s="2">
        <f t="shared" si="0"/>
        <v>137.33759999999998</v>
      </c>
      <c r="H193" s="2">
        <f t="shared" si="1"/>
        <v>0.14999999999997726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1500</v>
      </c>
      <c r="E195" s="1">
        <v>0</v>
      </c>
      <c r="F195" s="1">
        <v>0</v>
      </c>
      <c r="G195" s="2">
        <f t="shared" si="0"/>
        <v>772.12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246.04</v>
      </c>
      <c r="D196" s="1">
        <f>'PR-RAS'!E200</f>
        <v>0</v>
      </c>
      <c r="E196" s="1">
        <v>0</v>
      </c>
      <c r="F196" s="1">
        <v>0</v>
      </c>
      <c r="G196" s="2">
        <f t="shared" si="0"/>
        <v>47.977800000000002</v>
      </c>
      <c r="H196" s="2">
        <f t="shared" si="1"/>
        <v>3.9999999999992042E-2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755.83</v>
      </c>
      <c r="D198" s="1">
        <f>'PR-RAS'!E202</f>
        <v>680.78</v>
      </c>
      <c r="E198" s="1">
        <v>0</v>
      </c>
      <c r="F198" s="1">
        <v>0</v>
      </c>
      <c r="G198" s="2">
        <f t="shared" si="0"/>
        <v>417.12583000000001</v>
      </c>
      <c r="H198" s="2">
        <f t="shared" si="1"/>
        <v>0.38999999999998636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755.83</v>
      </c>
      <c r="D212" s="1">
        <f>'PR-RAS'!E216</f>
        <v>680.78</v>
      </c>
      <c r="E212" s="1">
        <v>0</v>
      </c>
      <c r="F212" s="1">
        <v>0</v>
      </c>
      <c r="G212" s="2">
        <f t="shared" si="0"/>
        <v>446.76928999999996</v>
      </c>
      <c r="H212" s="2">
        <f t="shared" si="1"/>
        <v>0.38999999999998636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135.25</v>
      </c>
      <c r="D215" s="1">
        <f>'PR-RAS'!E219</f>
        <v>79.92</v>
      </c>
      <c r="E215" s="1">
        <v>0</v>
      </c>
      <c r="F215" s="1">
        <v>0</v>
      </c>
      <c r="G215" s="2">
        <f t="shared" si="0"/>
        <v>63.149260000000005</v>
      </c>
      <c r="H215" s="2">
        <f t="shared" si="1"/>
        <v>0.32999999999999829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620.58000000000004</v>
      </c>
      <c r="D216" s="1">
        <f>'PR-RAS'!E220</f>
        <v>600.86</v>
      </c>
      <c r="E216" s="1">
        <v>0</v>
      </c>
      <c r="F216" s="1">
        <v>0</v>
      </c>
      <c r="G216" s="2">
        <f t="shared" si="0"/>
        <v>391.79450000000003</v>
      </c>
      <c r="H216" s="2">
        <f t="shared" si="1"/>
        <v>0.55999999999994543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1307.27</v>
      </c>
      <c r="D258" s="1">
        <f>'PR-RAS'!E262</f>
        <v>107.31</v>
      </c>
      <c r="E258" s="1">
        <v>0</v>
      </c>
      <c r="F258" s="1">
        <v>0</v>
      </c>
      <c r="G258" s="2">
        <f t="shared" si="0"/>
        <v>391.12572999999998</v>
      </c>
      <c r="H258" s="2">
        <f t="shared" si="1"/>
        <v>0.57999999999998408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1307.27</v>
      </c>
      <c r="D265" s="1">
        <f>'PR-RAS'!E269</f>
        <v>107.31</v>
      </c>
      <c r="E265" s="1">
        <v>0</v>
      </c>
      <c r="F265" s="1">
        <v>0</v>
      </c>
      <c r="G265" s="2">
        <f t="shared" si="0"/>
        <v>401.77895999999998</v>
      </c>
      <c r="H265" s="2">
        <f t="shared" si="1"/>
        <v>0.57999999999998408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1307.27</v>
      </c>
      <c r="D267" s="1">
        <f>'PR-RAS'!E271</f>
        <v>107.31</v>
      </c>
      <c r="E267" s="1">
        <v>0</v>
      </c>
      <c r="F267" s="1">
        <v>0</v>
      </c>
      <c r="G267" s="2">
        <f t="shared" si="0"/>
        <v>404.82274000000001</v>
      </c>
      <c r="H267" s="2">
        <f t="shared" si="1"/>
        <v>0.57999999999998408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1414037.3400000003</v>
      </c>
      <c r="D295" s="1">
        <f>'PR-RAS'!E299</f>
        <v>1712588.02</v>
      </c>
      <c r="E295" s="1">
        <v>0</v>
      </c>
      <c r="F295" s="1">
        <v>0</v>
      </c>
      <c r="G295" s="2">
        <f t="shared" si="12"/>
        <v>1422728.7337200001</v>
      </c>
      <c r="H295" s="2">
        <f t="shared" si="13"/>
        <v>0.36000000033527613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49416.41999999946</v>
      </c>
      <c r="D296" s="1">
        <f>'PR-RAS'!E300</f>
        <v>0</v>
      </c>
      <c r="E296" s="1">
        <v>0</v>
      </c>
      <c r="F296" s="1">
        <v>0</v>
      </c>
      <c r="G296" s="2">
        <f t="shared" si="12"/>
        <v>14577.84389999984</v>
      </c>
      <c r="H296" s="2">
        <f t="shared" si="13"/>
        <v>0.41999999945983291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220214.95000000019</v>
      </c>
      <c r="E297" s="1">
        <v>0</v>
      </c>
      <c r="F297" s="1">
        <v>0</v>
      </c>
      <c r="G297" s="2">
        <f t="shared" si="12"/>
        <v>130367.25040000011</v>
      </c>
      <c r="H297" s="2">
        <f t="shared" si="13"/>
        <v>4.9999999813735485E-2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10197.280000000001</v>
      </c>
      <c r="D298" s="1">
        <f>'PR-RAS'!E302</f>
        <v>43896.15</v>
      </c>
      <c r="E298" s="1">
        <v>0</v>
      </c>
      <c r="F298" s="1">
        <v>0</v>
      </c>
      <c r="G298" s="2">
        <f t="shared" si="12"/>
        <v>29102.90526</v>
      </c>
      <c r="H298" s="2">
        <f t="shared" si="13"/>
        <v>0.43000000000211003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38570.78</v>
      </c>
      <c r="D355" s="1">
        <f>'PR-RAS'!E360</f>
        <v>2276.2600000000002</v>
      </c>
      <c r="E355" s="1">
        <v>0</v>
      </c>
      <c r="F355" s="1">
        <v>0</v>
      </c>
      <c r="G355" s="2">
        <f t="shared" si="12"/>
        <v>15265.6482</v>
      </c>
      <c r="H355" s="2">
        <f t="shared" si="13"/>
        <v>0.48000000000138243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38570.78</v>
      </c>
      <c r="D368" s="1">
        <f>'PR-RAS'!E373</f>
        <v>2276.2600000000002</v>
      </c>
      <c r="E368" s="1">
        <v>0</v>
      </c>
      <c r="F368" s="1">
        <v>0</v>
      </c>
      <c r="G368" s="2">
        <f t="shared" si="12"/>
        <v>15826.251100000001</v>
      </c>
      <c r="H368" s="2">
        <f t="shared" si="13"/>
        <v>0.48000000000138243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38570.78</v>
      </c>
      <c r="D374" s="1">
        <f>'PR-RAS'!E379</f>
        <v>1612.5</v>
      </c>
      <c r="E374" s="1">
        <v>0</v>
      </c>
      <c r="F374" s="1">
        <v>0</v>
      </c>
      <c r="G374" s="2">
        <f t="shared" si="12"/>
        <v>15589.825939999999</v>
      </c>
      <c r="H374" s="2">
        <f t="shared" si="13"/>
        <v>0.72000000000116415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35003.68</v>
      </c>
      <c r="D375" s="1">
        <f>'PR-RAS'!E380</f>
        <v>1612.5</v>
      </c>
      <c r="E375" s="1">
        <v>0</v>
      </c>
      <c r="F375" s="1">
        <v>0</v>
      </c>
      <c r="G375" s="2">
        <f t="shared" si="12"/>
        <v>14297.526320000001</v>
      </c>
      <c r="H375" s="2">
        <f t="shared" si="13"/>
        <v>0.81999999999970896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3567.1</v>
      </c>
      <c r="D379" s="1">
        <f>'PR-RAS'!E384</f>
        <v>0</v>
      </c>
      <c r="E379" s="1">
        <v>0</v>
      </c>
      <c r="F379" s="1">
        <v>0</v>
      </c>
      <c r="G379" s="2">
        <f t="shared" si="12"/>
        <v>1348.3638000000001</v>
      </c>
      <c r="H379" s="2">
        <f t="shared" si="13"/>
        <v>9.9999999999909051E-2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663.76</v>
      </c>
      <c r="E388" s="1">
        <v>0</v>
      </c>
      <c r="F388" s="1">
        <v>0</v>
      </c>
      <c r="G388" s="2">
        <f t="shared" si="12"/>
        <v>513.75023999999996</v>
      </c>
      <c r="H388" s="2">
        <f t="shared" si="13"/>
        <v>0.24000000000000909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663.76</v>
      </c>
      <c r="E389" s="1">
        <v>0</v>
      </c>
      <c r="F389" s="1">
        <v>0</v>
      </c>
      <c r="G389" s="2">
        <f t="shared" si="12"/>
        <v>515.07776000000001</v>
      </c>
      <c r="H389" s="2">
        <f t="shared" si="13"/>
        <v>0.24000000000000909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38570.78</v>
      </c>
      <c r="D413" s="1">
        <f>'PR-RAS'!E418</f>
        <v>2276.2600000000002</v>
      </c>
      <c r="E413" s="1">
        <v>0</v>
      </c>
      <c r="F413" s="1">
        <v>0</v>
      </c>
      <c r="G413" s="2">
        <f t="shared" si="12"/>
        <v>17766.799599999998</v>
      </c>
      <c r="H413" s="2">
        <f t="shared" si="13"/>
        <v>0.48000000000138243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1463453.7599999998</v>
      </c>
      <c r="D417" s="1">
        <f>'PR-RAS'!E422</f>
        <v>1492373.0699999998</v>
      </c>
      <c r="E417" s="1">
        <v>0</v>
      </c>
      <c r="F417" s="1">
        <v>0</v>
      </c>
      <c r="G417" s="2">
        <f t="shared" si="12"/>
        <v>1850451.1583999996</v>
      </c>
      <c r="H417" s="2">
        <f t="shared" si="13"/>
        <v>0.31000000005587935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1452608.1200000003</v>
      </c>
      <c r="D418" s="1">
        <f>'PR-RAS'!E423</f>
        <v>1714864.28</v>
      </c>
      <c r="E418" s="1">
        <v>0</v>
      </c>
      <c r="F418" s="1">
        <v>0</v>
      </c>
      <c r="G418" s="2">
        <f t="shared" si="12"/>
        <v>2035934.3955600001</v>
      </c>
      <c r="H418" s="2">
        <f t="shared" si="13"/>
        <v>0.40000000037252903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10845.639999999432</v>
      </c>
      <c r="D419" s="1">
        <f>'PR-RAS'!E424</f>
        <v>0</v>
      </c>
      <c r="E419" s="1">
        <v>0</v>
      </c>
      <c r="F419" s="1">
        <v>0</v>
      </c>
      <c r="G419" s="2">
        <f t="shared" si="12"/>
        <v>4533.4775199997621</v>
      </c>
      <c r="H419" s="2">
        <f t="shared" si="13"/>
        <v>0.36000000056810677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222491.2100000002</v>
      </c>
      <c r="E420" s="1">
        <v>0</v>
      </c>
      <c r="F420" s="1">
        <v>0</v>
      </c>
      <c r="G420" s="2">
        <f t="shared" si="12"/>
        <v>186447.63398000016</v>
      </c>
      <c r="H420" s="2">
        <f t="shared" si="13"/>
        <v>0.21000000019557774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10197.280000000001</v>
      </c>
      <c r="D421" s="1">
        <f>'PR-RAS'!E426</f>
        <v>43896.15</v>
      </c>
      <c r="E421" s="1">
        <v>0</v>
      </c>
      <c r="F421" s="1">
        <v>0</v>
      </c>
      <c r="G421" s="2">
        <f t="shared" si="12"/>
        <v>41155.623599999999</v>
      </c>
      <c r="H421" s="2">
        <f t="shared" si="13"/>
        <v>0.43000000000211003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1463453.7599999998</v>
      </c>
      <c r="D637" s="1">
        <f>'PR-RAS'!E643</f>
        <v>1492373.0699999998</v>
      </c>
      <c r="E637" s="1">
        <v>0</v>
      </c>
      <c r="F637" s="1">
        <v>0</v>
      </c>
      <c r="G637" s="2">
        <f t="shared" si="14"/>
        <v>2829055.1363999997</v>
      </c>
      <c r="H637" s="2">
        <f t="shared" si="15"/>
        <v>0.31000000005587935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1452608.1200000003</v>
      </c>
      <c r="D638" s="1">
        <f>'PR-RAS'!E644</f>
        <v>1714864.28</v>
      </c>
      <c r="E638" s="1">
        <v>0</v>
      </c>
      <c r="F638" s="1">
        <v>0</v>
      </c>
      <c r="G638" s="2">
        <f t="shared" si="14"/>
        <v>3110048.4651600006</v>
      </c>
      <c r="H638" s="2">
        <f t="shared" si="15"/>
        <v>0.40000000037252903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10845.639999999432</v>
      </c>
      <c r="D639" s="1">
        <f>'PR-RAS'!E645</f>
        <v>0</v>
      </c>
      <c r="E639" s="1">
        <v>0</v>
      </c>
      <c r="F639" s="1">
        <v>0</v>
      </c>
      <c r="G639" s="2">
        <f t="shared" si="14"/>
        <v>6919.5183199996372</v>
      </c>
      <c r="H639" s="2">
        <f t="shared" si="15"/>
        <v>0.36000000056810677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222491.2100000002</v>
      </c>
      <c r="E640" s="1">
        <v>0</v>
      </c>
      <c r="F640" s="1">
        <v>0</v>
      </c>
      <c r="G640" s="2">
        <f t="shared" si="14"/>
        <v>284343.76638000028</v>
      </c>
      <c r="H640" s="2">
        <f t="shared" si="15"/>
        <v>0.21000000019557774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10197.280000000001</v>
      </c>
      <c r="D641" s="1">
        <f>'PR-RAS'!E647</f>
        <v>43896.15</v>
      </c>
      <c r="E641" s="1">
        <v>0</v>
      </c>
      <c r="F641" s="1">
        <v>0</v>
      </c>
      <c r="G641" s="2">
        <f t="shared" si="14"/>
        <v>62713.331200000001</v>
      </c>
      <c r="H641" s="2">
        <f t="shared" si="15"/>
        <v>0.43000000000211003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21042.919999999431</v>
      </c>
      <c r="D643" s="1">
        <f>'PR-RAS'!E649</f>
        <v>0</v>
      </c>
      <c r="E643" s="1">
        <v>0</v>
      </c>
      <c r="F643" s="1">
        <v>0</v>
      </c>
      <c r="G643" s="2">
        <f t="shared" si="14"/>
        <v>13509.554639999635</v>
      </c>
      <c r="H643" s="2">
        <f t="shared" si="15"/>
        <v>8.0000000569270924E-2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178595.0600000002</v>
      </c>
      <c r="E644" s="1">
        <v>0</v>
      </c>
      <c r="F644" s="1">
        <v>0</v>
      </c>
      <c r="G644" s="2">
        <f t="shared" si="14"/>
        <v>229673.24716000026</v>
      </c>
      <c r="H644" s="2">
        <f t="shared" si="15"/>
        <v>6.0000000201398507E-2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25211.19</v>
      </c>
      <c r="D646" s="1">
        <f>'PR-RAS'!E653</f>
        <v>37806.769999999997</v>
      </c>
      <c r="E646" s="1">
        <v>0</v>
      </c>
      <c r="F646" s="1">
        <v>0</v>
      </c>
      <c r="G646" s="2">
        <f t="shared" si="14"/>
        <v>65031.950850000001</v>
      </c>
      <c r="H646" s="2">
        <f t="shared" si="15"/>
        <v>0.42000000000189175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408757.54</v>
      </c>
      <c r="D647" s="1">
        <f>'PR-RAS'!E654</f>
        <v>446142.57</v>
      </c>
      <c r="E647" s="1">
        <v>0</v>
      </c>
      <c r="F647" s="1">
        <v>0</v>
      </c>
      <c r="G647" s="2">
        <f t="shared" si="14"/>
        <v>840473.57128000003</v>
      </c>
      <c r="H647" s="2">
        <f t="shared" si="15"/>
        <v>0.89000000001396984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417950.91</v>
      </c>
      <c r="D648" s="1">
        <f>'PR-RAS'!E655</f>
        <v>449659.46</v>
      </c>
      <c r="E648" s="1">
        <v>0</v>
      </c>
      <c r="F648" s="1">
        <v>0</v>
      </c>
      <c r="G648" s="2">
        <f t="shared" si="14"/>
        <v>852273.58001000003</v>
      </c>
      <c r="H648" s="2">
        <f t="shared" si="15"/>
        <v>0.55000000004656613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16017.820000000007</v>
      </c>
      <c r="D649" s="1">
        <f>'PR-RAS'!E656</f>
        <v>34289.880000000005</v>
      </c>
      <c r="E649" s="1">
        <v>0</v>
      </c>
      <c r="F649" s="1">
        <v>0</v>
      </c>
      <c r="G649" s="2">
        <f t="shared" si="14"/>
        <v>54819.231840000015</v>
      </c>
      <c r="H649" s="2">
        <f t="shared" si="15"/>
        <v>0.29999999998835847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121</v>
      </c>
      <c r="D651" s="1">
        <f>'PR-RAS'!E658</f>
        <v>114</v>
      </c>
      <c r="E651" s="1">
        <v>0</v>
      </c>
      <c r="F651" s="1">
        <v>0</v>
      </c>
      <c r="G651" s="2">
        <f t="shared" si="14"/>
        <v>226.85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96</v>
      </c>
      <c r="D653" s="1">
        <f>'PR-RAS'!E660</f>
        <v>92</v>
      </c>
      <c r="E653" s="1">
        <v>0</v>
      </c>
      <c r="F653" s="1">
        <v>0</v>
      </c>
      <c r="G653" s="2">
        <f t="shared" si="14"/>
        <v>182.56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1125745.95</v>
      </c>
      <c r="D676" s="1">
        <f>'PR-RAS'!E683</f>
        <v>1191842.3799999999</v>
      </c>
      <c r="E676" s="1">
        <v>0</v>
      </c>
      <c r="F676" s="1">
        <v>0</v>
      </c>
      <c r="G676" s="2">
        <f t="shared" si="14"/>
        <v>2368865.7292500003</v>
      </c>
      <c r="H676" s="2">
        <f t="shared" si="15"/>
        <v>0.42999999993480742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1450.54</v>
      </c>
      <c r="D726" s="1">
        <f>'PR-RAS'!E733</f>
        <v>3972.96</v>
      </c>
      <c r="E726" s="1">
        <v>0</v>
      </c>
      <c r="F726" s="1">
        <v>0</v>
      </c>
      <c r="G726" s="2">
        <f t="shared" si="14"/>
        <v>6812.4334999999992</v>
      </c>
      <c r="H726" s="2">
        <f t="shared" si="15"/>
        <v>0.5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12998.79</v>
      </c>
      <c r="D727" s="1">
        <f>'PR-RAS'!E734</f>
        <v>20340.240000000002</v>
      </c>
      <c r="E727" s="1">
        <v>0</v>
      </c>
      <c r="F727" s="1">
        <v>0</v>
      </c>
      <c r="G727" s="2">
        <f t="shared" si="14"/>
        <v>38971.150020000001</v>
      </c>
      <c r="H727" s="2">
        <f t="shared" si="15"/>
        <v>0.4500000000007276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1017.2</v>
      </c>
      <c r="D729" s="1">
        <f>'PR-RAS'!E736</f>
        <v>43.8</v>
      </c>
      <c r="E729" s="1">
        <v>0</v>
      </c>
      <c r="F729" s="1">
        <v>0</v>
      </c>
      <c r="G729" s="2">
        <f t="shared" si="14"/>
        <v>804.2944</v>
      </c>
      <c r="H729" s="2">
        <f t="shared" si="15"/>
        <v>0.40000000000004832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304.32</v>
      </c>
      <c r="E731" s="1">
        <v>0</v>
      </c>
      <c r="F731" s="1">
        <v>0</v>
      </c>
      <c r="G731" s="2">
        <f t="shared" si="14"/>
        <v>444.30719999999997</v>
      </c>
      <c r="H731" s="2">
        <f t="shared" si="15"/>
        <v>0.31999999999999318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1307.27</v>
      </c>
      <c r="D844" s="1">
        <f>'PR-RAS'!E851</f>
        <v>107.31</v>
      </c>
      <c r="E844" s="1">
        <v>0</v>
      </c>
      <c r="F844" s="1">
        <v>0</v>
      </c>
      <c r="G844" s="2">
        <f t="shared" si="34"/>
        <v>1282.9532699999997</v>
      </c>
      <c r="H844" s="2">
        <f t="shared" si="35"/>
        <v>0.57999999999998408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8851.36</v>
      </c>
      <c r="D1582" s="6"/>
      <c r="E1582" s="6">
        <v>0</v>
      </c>
      <c r="F1582" s="6">
        <v>0</v>
      </c>
      <c r="G1582" s="7">
        <f t="shared" ref="G1582:G1686" si="70">B1582/1000*C1582</f>
        <v>8.8513600000000014</v>
      </c>
      <c r="H1582" s="7">
        <f t="shared" ref="H1582:H1686" si="71">ABS(C1582-ROUND(C1582,0))</f>
        <v>0.36000000000058208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233023.16</v>
      </c>
      <c r="D1583" s="1">
        <v>0</v>
      </c>
      <c r="E1583" s="1">
        <v>0</v>
      </c>
      <c r="F1583" s="1">
        <v>0</v>
      </c>
      <c r="G1583" s="2">
        <f t="shared" si="70"/>
        <v>466.04632000000004</v>
      </c>
      <c r="H1583" s="2">
        <f t="shared" si="71"/>
        <v>0.16000000000349246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233023.16</v>
      </c>
      <c r="D1585" s="1">
        <v>0</v>
      </c>
      <c r="E1585" s="1">
        <v>0</v>
      </c>
      <c r="F1585" s="1">
        <v>0</v>
      </c>
      <c r="G1585" s="2">
        <f t="shared" si="70"/>
        <v>932.09264000000007</v>
      </c>
      <c r="H1585" s="2">
        <f t="shared" si="71"/>
        <v>0.16000000000349246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219691.64</v>
      </c>
      <c r="D1586" s="1">
        <v>0</v>
      </c>
      <c r="E1586" s="1">
        <v>0</v>
      </c>
      <c r="F1586" s="1">
        <v>0</v>
      </c>
      <c r="G1586" s="2">
        <f t="shared" si="70"/>
        <v>1098.4582</v>
      </c>
      <c r="H1586" s="2">
        <f t="shared" si="71"/>
        <v>0.35999999998603016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13331.52</v>
      </c>
      <c r="D1587" s="1">
        <v>0</v>
      </c>
      <c r="E1587" s="1">
        <v>0</v>
      </c>
      <c r="F1587" s="1">
        <v>0</v>
      </c>
      <c r="G1587" s="2">
        <f t="shared" si="70"/>
        <v>79.98912</v>
      </c>
      <c r="H1587" s="2">
        <f t="shared" si="71"/>
        <v>0.47999999999956344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8851.36</v>
      </c>
      <c r="D1602" s="1">
        <v>0</v>
      </c>
      <c r="E1602" s="1">
        <v>0</v>
      </c>
      <c r="F1602" s="1">
        <v>0</v>
      </c>
      <c r="G1602" s="2">
        <f t="shared" si="70"/>
        <v>185.87856000000002</v>
      </c>
      <c r="H1602" s="2">
        <f t="shared" si="71"/>
        <v>0.36000000000058208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8851.36</v>
      </c>
      <c r="D1604" s="1">
        <v>0</v>
      </c>
      <c r="E1604" s="1">
        <v>0</v>
      </c>
      <c r="F1604" s="1">
        <v>0</v>
      </c>
      <c r="G1604" s="2">
        <f t="shared" si="70"/>
        <v>203.58128000000002</v>
      </c>
      <c r="H1604" s="2">
        <f t="shared" si="71"/>
        <v>0.36000000000058208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8851.36</v>
      </c>
      <c r="D1606" s="1">
        <v>0</v>
      </c>
      <c r="E1606" s="1">
        <v>0</v>
      </c>
      <c r="F1606" s="1">
        <v>0</v>
      </c>
      <c r="G1606" s="2">
        <f t="shared" si="70"/>
        <v>221.28400000000002</v>
      </c>
      <c r="H1606" s="2">
        <f t="shared" si="71"/>
        <v>0.36000000000058208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233023.16000000003</v>
      </c>
      <c r="D1621" s="1">
        <v>0</v>
      </c>
      <c r="E1621" s="1">
        <v>0</v>
      </c>
      <c r="F1621" s="1">
        <v>0</v>
      </c>
      <c r="G1621" s="2">
        <f t="shared" si="70"/>
        <v>9320.9264000000021</v>
      </c>
      <c r="H1621" s="2">
        <f t="shared" si="71"/>
        <v>0.16000000003259629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233023.16</v>
      </c>
      <c r="D1681" s="1">
        <v>0</v>
      </c>
      <c r="E1681" s="1">
        <v>0</v>
      </c>
      <c r="F1681" s="1">
        <v>0</v>
      </c>
      <c r="G1681" s="2">
        <f t="shared" si="70"/>
        <v>23302.316000000003</v>
      </c>
      <c r="H1681" s="2">
        <f t="shared" si="71"/>
        <v>0.16000000000349246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233023.16</v>
      </c>
      <c r="D1683" s="1">
        <v>0</v>
      </c>
      <c r="E1683" s="1">
        <v>0</v>
      </c>
      <c r="F1683" s="1">
        <v>0</v>
      </c>
      <c r="G1683" s="2">
        <f t="shared" si="70"/>
        <v>23768.36232</v>
      </c>
      <c r="H1683" s="2">
        <f t="shared" si="71"/>
        <v>0.16000000000349246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12358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1463453.7599999998</v>
      </c>
      <c r="I16" s="298">
        <f>'PR-RAS'!E6</f>
        <v>1492373.0699999998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1414037.3400000003</v>
      </c>
      <c r="I17" s="298">
        <f>'PR-RAS'!E152</f>
        <v>1712588.02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21042.919999999431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178595.0600000002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8851.36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233023.16000000003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233023.16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43" zoomScaleNormal="100" workbookViewId="0">
      <selection activeCell="E168" sqref="E16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1463453.7599999998</v>
      </c>
      <c r="E6" s="59">
        <f>E7+E43+E49+E82+E106+E125+E134+E140</f>
        <v>1492373.0699999998</v>
      </c>
      <c r="F6" s="44">
        <f t="shared" ref="F6:F132" si="0">IF(D6&lt;&gt;0,IF(E6/D6&gt;=100,"&gt;&gt;100",E6/D6*100),"-")</f>
        <v>101.97610001698996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1125745.95</v>
      </c>
      <c r="E49" s="59">
        <f>E50+E53+E58+E61+E64+E68+E71+E74+E77</f>
        <v>1191842.3799999999</v>
      </c>
      <c r="F49" s="44">
        <f t="shared" si="0"/>
        <v>105.87134512897869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1125745.95</v>
      </c>
      <c r="E68" s="59">
        <f t="shared" si="11"/>
        <v>1191842.3799999999</v>
      </c>
      <c r="F68" s="44">
        <f t="shared" si="0"/>
        <v>105.87134512897869</v>
      </c>
    </row>
    <row r="69" spans="1:6" ht="12.75" customHeight="1" x14ac:dyDescent="0.2">
      <c r="A69" s="62" t="s">
        <v>189</v>
      </c>
      <c r="B69" s="63" t="s">
        <v>190</v>
      </c>
      <c r="C69" s="267" t="s">
        <v>189</v>
      </c>
      <c r="D69" s="193">
        <v>1125745.95</v>
      </c>
      <c r="E69" s="193">
        <v>1191842.3799999999</v>
      </c>
      <c r="F69" s="44">
        <f t="shared" si="0"/>
        <v>105.87134512897869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0.06</v>
      </c>
      <c r="E82" s="59">
        <f t="shared" si="15"/>
        <v>0.13</v>
      </c>
      <c r="F82" s="44">
        <f t="shared" si="0"/>
        <v>216.66666666666669</v>
      </c>
    </row>
    <row r="83" spans="1:6" ht="12.75" customHeight="1" x14ac:dyDescent="0.2">
      <c r="A83" s="62">
        <v>641</v>
      </c>
      <c r="B83" s="63" t="s">
        <v>217</v>
      </c>
      <c r="C83" s="267" t="s">
        <v>218</v>
      </c>
      <c r="D83" s="59">
        <f t="shared" ref="D83:E83" si="16">SUM(D84:D90)</f>
        <v>0.06</v>
      </c>
      <c r="E83" s="59">
        <f t="shared" si="16"/>
        <v>0.13</v>
      </c>
      <c r="F83" s="44">
        <f t="shared" si="0"/>
        <v>216.66666666666669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0.06</v>
      </c>
      <c r="E85" s="193">
        <v>0.13</v>
      </c>
      <c r="F85" s="44">
        <f t="shared" si="0"/>
        <v>216.66666666666669</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67274.649999999994</v>
      </c>
      <c r="E125" s="59">
        <f t="shared" si="22"/>
        <v>47534.979999999996</v>
      </c>
      <c r="F125" s="44">
        <f t="shared" si="0"/>
        <v>70.658085920922659</v>
      </c>
    </row>
    <row r="126" spans="1:6" ht="12.75" customHeight="1" x14ac:dyDescent="0.2">
      <c r="A126" s="62">
        <v>661</v>
      </c>
      <c r="B126" s="64" t="s">
        <v>303</v>
      </c>
      <c r="C126" s="267" t="s">
        <v>304</v>
      </c>
      <c r="D126" s="59">
        <f t="shared" ref="D126:E126" si="23">SUM(D127:D128)</f>
        <v>32200.97</v>
      </c>
      <c r="E126" s="59">
        <f t="shared" si="23"/>
        <v>29829</v>
      </c>
      <c r="F126" s="44">
        <f t="shared" si="0"/>
        <v>92.633855439758477</v>
      </c>
    </row>
    <row r="127" spans="1:6" ht="12.75" customHeight="1" x14ac:dyDescent="0.2">
      <c r="A127" s="62">
        <v>6614</v>
      </c>
      <c r="B127" s="64" t="s">
        <v>305</v>
      </c>
      <c r="C127" s="267" t="s">
        <v>306</v>
      </c>
      <c r="D127" s="193">
        <v>24186</v>
      </c>
      <c r="E127" s="193">
        <v>29043</v>
      </c>
      <c r="F127" s="44">
        <f t="shared" si="0"/>
        <v>120.08186554204912</v>
      </c>
    </row>
    <row r="128" spans="1:6" ht="12.75" customHeight="1" x14ac:dyDescent="0.2">
      <c r="A128" s="62">
        <v>6615</v>
      </c>
      <c r="B128" s="64" t="s">
        <v>307</v>
      </c>
      <c r="C128" s="267" t="s">
        <v>308</v>
      </c>
      <c r="D128" s="193">
        <v>8014.97</v>
      </c>
      <c r="E128" s="193">
        <v>786</v>
      </c>
      <c r="F128" s="44">
        <f t="shared" si="0"/>
        <v>9.8066493074833705</v>
      </c>
    </row>
    <row r="129" spans="1:6" ht="36" x14ac:dyDescent="0.2">
      <c r="A129" s="62">
        <v>663</v>
      </c>
      <c r="B129" s="181" t="s">
        <v>309</v>
      </c>
      <c r="C129" s="267" t="s">
        <v>310</v>
      </c>
      <c r="D129" s="59">
        <f t="shared" ref="D129:E129" si="24">SUM(D130:D133)</f>
        <v>35073.68</v>
      </c>
      <c r="E129" s="59">
        <f t="shared" si="24"/>
        <v>17705.98</v>
      </c>
      <c r="F129" s="44">
        <f t="shared" si="0"/>
        <v>50.482241954650895</v>
      </c>
    </row>
    <row r="130" spans="1:6" ht="12.75" customHeight="1" x14ac:dyDescent="0.2">
      <c r="A130" s="62">
        <v>6631</v>
      </c>
      <c r="B130" s="64" t="s">
        <v>311</v>
      </c>
      <c r="C130" s="267" t="s">
        <v>312</v>
      </c>
      <c r="D130" s="193">
        <v>35073.68</v>
      </c>
      <c r="E130" s="193">
        <v>17705.98</v>
      </c>
      <c r="F130" s="44">
        <f t="shared" si="0"/>
        <v>50.482241954650895</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270430.09999999998</v>
      </c>
      <c r="E134" s="59">
        <f t="shared" si="25"/>
        <v>252989.97</v>
      </c>
      <c r="F134" s="44">
        <f t="shared" ref="F134:F229" si="26">IF(D134&lt;&gt;0,IF(E134/D134&gt;=100,"&gt;&gt;100",E134/D134*100),"-")</f>
        <v>93.550965665434433</v>
      </c>
    </row>
    <row r="135" spans="1:6" ht="24" x14ac:dyDescent="0.2">
      <c r="A135" s="62">
        <v>671</v>
      </c>
      <c r="B135" s="181" t="s">
        <v>321</v>
      </c>
      <c r="C135" s="267" t="s">
        <v>322</v>
      </c>
      <c r="D135" s="59">
        <f t="shared" ref="D135:E135" si="27">SUM(D136:D138)</f>
        <v>270430.09999999998</v>
      </c>
      <c r="E135" s="59">
        <f t="shared" si="27"/>
        <v>252989.97</v>
      </c>
      <c r="F135" s="44">
        <f t="shared" si="26"/>
        <v>93.550965665434433</v>
      </c>
    </row>
    <row r="136" spans="1:6" ht="12.75" customHeight="1" x14ac:dyDescent="0.2">
      <c r="A136" s="62">
        <v>6711</v>
      </c>
      <c r="B136" s="64" t="s">
        <v>323</v>
      </c>
      <c r="C136" s="267" t="s">
        <v>324</v>
      </c>
      <c r="D136" s="193">
        <v>266863</v>
      </c>
      <c r="E136" s="193">
        <v>252374.62</v>
      </c>
      <c r="F136" s="44">
        <f t="shared" si="26"/>
        <v>94.570854708221077</v>
      </c>
    </row>
    <row r="137" spans="1:6" ht="24" x14ac:dyDescent="0.2">
      <c r="A137" s="62">
        <v>6712</v>
      </c>
      <c r="B137" s="181" t="s">
        <v>325</v>
      </c>
      <c r="C137" s="267" t="s">
        <v>326</v>
      </c>
      <c r="D137" s="193">
        <v>3567.1</v>
      </c>
      <c r="E137" s="193">
        <v>615.35</v>
      </c>
      <c r="F137" s="44">
        <f t="shared" si="26"/>
        <v>17.250707857923807</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v>
      </c>
      <c r="E140" s="59">
        <f t="shared" si="28"/>
        <v>5.61</v>
      </c>
      <c r="F140" s="44">
        <f t="shared" si="26"/>
        <v>187</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3</v>
      </c>
      <c r="E151" s="193">
        <v>5.61</v>
      </c>
      <c r="F151" s="44">
        <f t="shared" si="26"/>
        <v>187</v>
      </c>
    </row>
    <row r="152" spans="1:6" ht="12.75" customHeight="1" x14ac:dyDescent="0.2">
      <c r="A152" s="62">
        <v>3</v>
      </c>
      <c r="B152" s="63" t="s">
        <v>355</v>
      </c>
      <c r="C152" s="267" t="s">
        <v>61</v>
      </c>
      <c r="D152" s="59">
        <f>D153+D164+D202+D221+D230+D262+D273</f>
        <v>1414037.3400000003</v>
      </c>
      <c r="E152" s="59">
        <f>E153+E164+E202+E221+E230+E262+E273</f>
        <v>1712588.02</v>
      </c>
      <c r="F152" s="44">
        <f t="shared" si="26"/>
        <v>121.11335192888187</v>
      </c>
    </row>
    <row r="153" spans="1:6" ht="12.75" customHeight="1" x14ac:dyDescent="0.2">
      <c r="A153" s="62">
        <v>31</v>
      </c>
      <c r="B153" s="63" t="s">
        <v>356</v>
      </c>
      <c r="C153" s="267" t="s">
        <v>35</v>
      </c>
      <c r="D153" s="59">
        <f t="shared" ref="D153:E153" si="30">D154+D159+D160</f>
        <v>1239138.1800000002</v>
      </c>
      <c r="E153" s="59">
        <f t="shared" si="30"/>
        <v>1536005.74</v>
      </c>
      <c r="F153" s="44">
        <f t="shared" si="26"/>
        <v>123.95758316477665</v>
      </c>
    </row>
    <row r="154" spans="1:6" ht="12.75" customHeight="1" x14ac:dyDescent="0.2">
      <c r="A154" s="62">
        <v>311</v>
      </c>
      <c r="B154" s="63" t="s">
        <v>357</v>
      </c>
      <c r="C154" s="267" t="s">
        <v>358</v>
      </c>
      <c r="D154" s="59">
        <f t="shared" ref="D154:E154" si="31">SUM(D155:D158)</f>
        <v>1031841.27</v>
      </c>
      <c r="E154" s="59">
        <f t="shared" si="31"/>
        <v>1288443.58</v>
      </c>
      <c r="F154" s="44">
        <f t="shared" si="26"/>
        <v>124.86838988326178</v>
      </c>
    </row>
    <row r="155" spans="1:6" ht="12.75" customHeight="1" x14ac:dyDescent="0.2">
      <c r="A155" s="62">
        <v>3111</v>
      </c>
      <c r="B155" s="63" t="s">
        <v>359</v>
      </c>
      <c r="C155" s="267" t="s">
        <v>360</v>
      </c>
      <c r="D155" s="193">
        <v>1031841.27</v>
      </c>
      <c r="E155" s="193">
        <v>1288443.58</v>
      </c>
      <c r="F155" s="44">
        <f t="shared" si="26"/>
        <v>124.86838988326178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40250.54</v>
      </c>
      <c r="E159" s="193">
        <v>38700</v>
      </c>
      <c r="F159" s="44">
        <f t="shared" si="26"/>
        <v>96.147778390053901</v>
      </c>
    </row>
    <row r="160" spans="1:6" ht="12.75" customHeight="1" x14ac:dyDescent="0.2">
      <c r="A160" s="62">
        <v>313</v>
      </c>
      <c r="B160" s="64" t="s">
        <v>369</v>
      </c>
      <c r="C160" s="267" t="s">
        <v>370</v>
      </c>
      <c r="D160" s="59">
        <f t="shared" ref="D160:E160" si="32">SUM(D161:D163)</f>
        <v>167046.37</v>
      </c>
      <c r="E160" s="59">
        <f t="shared" si="32"/>
        <v>208862.16</v>
      </c>
      <c r="F160" s="44">
        <f t="shared" si="26"/>
        <v>125.03244458409961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167046.37</v>
      </c>
      <c r="E162" s="193">
        <v>208862.16</v>
      </c>
      <c r="F162" s="44">
        <f t="shared" si="26"/>
        <v>125.03244458409961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172836.06</v>
      </c>
      <c r="E164" s="59">
        <f>E165+E170+E178+E188+E189+E194</f>
        <v>175794.19</v>
      </c>
      <c r="F164" s="44">
        <f t="shared" si="26"/>
        <v>101.71152362533607</v>
      </c>
    </row>
    <row r="165" spans="1:6" ht="12.75" customHeight="1" x14ac:dyDescent="0.2">
      <c r="A165" s="62">
        <v>321</v>
      </c>
      <c r="B165" s="63" t="s">
        <v>379</v>
      </c>
      <c r="C165" s="267" t="s">
        <v>380</v>
      </c>
      <c r="D165" s="59">
        <f t="shared" ref="D165:E165" si="33">SUM(D166:D169)</f>
        <v>19565.27</v>
      </c>
      <c r="E165" s="59">
        <f t="shared" si="33"/>
        <v>27145.97</v>
      </c>
      <c r="F165" s="44">
        <f t="shared" si="26"/>
        <v>138.74569581712905</v>
      </c>
    </row>
    <row r="166" spans="1:6" ht="12.75" customHeight="1" x14ac:dyDescent="0.2">
      <c r="A166" s="62">
        <v>3211</v>
      </c>
      <c r="B166" s="63" t="s">
        <v>381</v>
      </c>
      <c r="C166" s="267" t="s">
        <v>382</v>
      </c>
      <c r="D166" s="193">
        <v>6566.48</v>
      </c>
      <c r="E166" s="193">
        <v>6805.72</v>
      </c>
      <c r="F166" s="44">
        <f t="shared" si="26"/>
        <v>103.64335229833945</v>
      </c>
    </row>
    <row r="167" spans="1:6" ht="12.75" customHeight="1" x14ac:dyDescent="0.2">
      <c r="A167" s="62">
        <v>3212</v>
      </c>
      <c r="B167" s="63" t="s">
        <v>383</v>
      </c>
      <c r="C167" s="267" t="s">
        <v>384</v>
      </c>
      <c r="D167" s="193">
        <v>12998.79</v>
      </c>
      <c r="E167" s="193">
        <v>20340.25</v>
      </c>
      <c r="F167" s="44">
        <f t="shared" si="26"/>
        <v>156.47802603165371</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131200</v>
      </c>
      <c r="E170" s="59">
        <f t="shared" si="34"/>
        <v>129683.74</v>
      </c>
      <c r="F170" s="44">
        <f t="shared" si="26"/>
        <v>98.844314024390243</v>
      </c>
    </row>
    <row r="171" spans="1:6" ht="12.75" customHeight="1" x14ac:dyDescent="0.2">
      <c r="A171" s="62">
        <v>3221</v>
      </c>
      <c r="B171" s="63" t="s">
        <v>391</v>
      </c>
      <c r="C171" s="267" t="s">
        <v>392</v>
      </c>
      <c r="D171" s="193">
        <v>10488.89</v>
      </c>
      <c r="E171" s="193">
        <v>11354.21</v>
      </c>
      <c r="F171" s="44">
        <f t="shared" si="26"/>
        <v>108.24987200742882</v>
      </c>
    </row>
    <row r="172" spans="1:6" ht="12.75" customHeight="1" x14ac:dyDescent="0.2">
      <c r="A172" s="62">
        <v>3222</v>
      </c>
      <c r="B172" s="63" t="s">
        <v>393</v>
      </c>
      <c r="C172" s="267" t="s">
        <v>394</v>
      </c>
      <c r="D172" s="193">
        <v>112132.56</v>
      </c>
      <c r="E172" s="193">
        <v>110823.36</v>
      </c>
      <c r="F172" s="44">
        <f t="shared" si="26"/>
        <v>98.83245330348295</v>
      </c>
    </row>
    <row r="173" spans="1:6" ht="12.75" customHeight="1" x14ac:dyDescent="0.2">
      <c r="A173" s="62">
        <v>3223</v>
      </c>
      <c r="B173" s="64" t="s">
        <v>395</v>
      </c>
      <c r="C173" s="267" t="s">
        <v>396</v>
      </c>
      <c r="D173" s="193">
        <v>6425.79</v>
      </c>
      <c r="E173" s="193">
        <v>6348.02</v>
      </c>
      <c r="F173" s="44">
        <f t="shared" si="26"/>
        <v>98.789720796975942</v>
      </c>
    </row>
    <row r="174" spans="1:6" ht="12.75" customHeight="1" x14ac:dyDescent="0.2">
      <c r="A174" s="62">
        <v>3224</v>
      </c>
      <c r="B174" s="64" t="s">
        <v>397</v>
      </c>
      <c r="C174" s="267" t="s">
        <v>398</v>
      </c>
      <c r="D174" s="193">
        <v>2016.8</v>
      </c>
      <c r="E174" s="193">
        <v>993.26</v>
      </c>
      <c r="F174" s="44">
        <f t="shared" si="26"/>
        <v>49.249305831019434</v>
      </c>
    </row>
    <row r="175" spans="1:6" ht="12.75" customHeight="1" x14ac:dyDescent="0.2">
      <c r="A175" s="62">
        <v>3225</v>
      </c>
      <c r="B175" s="64" t="s">
        <v>399</v>
      </c>
      <c r="C175" s="267" t="s">
        <v>400</v>
      </c>
      <c r="D175" s="193">
        <v>135.96</v>
      </c>
      <c r="E175" s="193">
        <v>164.89</v>
      </c>
      <c r="F175" s="44">
        <f t="shared" si="26"/>
        <v>121.27831715210353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20202.509999999998</v>
      </c>
      <c r="E178" s="59">
        <f t="shared" si="35"/>
        <v>16536.179999999997</v>
      </c>
      <c r="F178" s="44">
        <f t="shared" si="26"/>
        <v>81.852106495678001</v>
      </c>
    </row>
    <row r="179" spans="1:6" ht="12.75" customHeight="1" x14ac:dyDescent="0.2">
      <c r="A179" s="62">
        <v>3231</v>
      </c>
      <c r="B179" s="64" t="s">
        <v>407</v>
      </c>
      <c r="C179" s="267" t="s">
        <v>408</v>
      </c>
      <c r="D179" s="193">
        <v>5519.29</v>
      </c>
      <c r="E179" s="193">
        <v>4019.22</v>
      </c>
      <c r="F179" s="44">
        <f t="shared" si="26"/>
        <v>72.821323032491492</v>
      </c>
    </row>
    <row r="180" spans="1:6" ht="12.75" customHeight="1" x14ac:dyDescent="0.2">
      <c r="A180" s="62">
        <v>3232</v>
      </c>
      <c r="B180" s="64" t="s">
        <v>409</v>
      </c>
      <c r="C180" s="267" t="s">
        <v>410</v>
      </c>
      <c r="D180" s="193">
        <v>2012.5</v>
      </c>
      <c r="E180" s="193">
        <v>376.1</v>
      </c>
      <c r="F180" s="44">
        <f t="shared" si="26"/>
        <v>18.688198757763978</v>
      </c>
    </row>
    <row r="181" spans="1:6" ht="12.75" customHeight="1" x14ac:dyDescent="0.2">
      <c r="A181" s="62">
        <v>3233</v>
      </c>
      <c r="B181" s="64" t="s">
        <v>411</v>
      </c>
      <c r="C181" s="267" t="s">
        <v>412</v>
      </c>
      <c r="D181" s="193">
        <v>56</v>
      </c>
      <c r="E181" s="193"/>
      <c r="F181" s="44">
        <f t="shared" si="26"/>
        <v>0</v>
      </c>
    </row>
    <row r="182" spans="1:6" ht="12.75" customHeight="1" x14ac:dyDescent="0.2">
      <c r="A182" s="62">
        <v>3234</v>
      </c>
      <c r="B182" s="64" t="s">
        <v>413</v>
      </c>
      <c r="C182" s="267" t="s">
        <v>414</v>
      </c>
      <c r="D182" s="193">
        <v>3945.23</v>
      </c>
      <c r="E182" s="193">
        <v>4661.9799999999996</v>
      </c>
      <c r="F182" s="44">
        <f t="shared" si="26"/>
        <v>118.16750861166521</v>
      </c>
    </row>
    <row r="183" spans="1:6" ht="12.75" customHeight="1" x14ac:dyDescent="0.2">
      <c r="A183" s="62">
        <v>3235</v>
      </c>
      <c r="B183" s="63" t="s">
        <v>415</v>
      </c>
      <c r="C183" s="267" t="s">
        <v>416</v>
      </c>
      <c r="D183" s="193">
        <v>2220.2199999999998</v>
      </c>
      <c r="E183" s="193">
        <v>1885.48</v>
      </c>
      <c r="F183" s="44">
        <f t="shared" si="26"/>
        <v>84.923115727270286</v>
      </c>
    </row>
    <row r="184" spans="1:6" ht="12.75" customHeight="1" x14ac:dyDescent="0.2">
      <c r="A184" s="62">
        <v>3236</v>
      </c>
      <c r="B184" s="63" t="s">
        <v>417</v>
      </c>
      <c r="C184" s="267" t="s">
        <v>418</v>
      </c>
      <c r="D184" s="193">
        <v>1481.7</v>
      </c>
      <c r="E184" s="193">
        <v>873.8</v>
      </c>
      <c r="F184" s="44">
        <f t="shared" si="26"/>
        <v>58.972801511777007</v>
      </c>
    </row>
    <row r="185" spans="1:6" ht="12.75" customHeight="1" x14ac:dyDescent="0.2">
      <c r="A185" s="62">
        <v>3237</v>
      </c>
      <c r="B185" s="63" t="s">
        <v>419</v>
      </c>
      <c r="C185" s="267" t="s">
        <v>420</v>
      </c>
      <c r="D185" s="193">
        <v>3104.83</v>
      </c>
      <c r="E185" s="193">
        <v>1050.32</v>
      </c>
      <c r="F185" s="44">
        <f t="shared" si="26"/>
        <v>33.828583207454194</v>
      </c>
    </row>
    <row r="186" spans="1:6" ht="12.75" customHeight="1" x14ac:dyDescent="0.2">
      <c r="A186" s="62">
        <v>3238</v>
      </c>
      <c r="B186" s="63" t="s">
        <v>421</v>
      </c>
      <c r="C186" s="267" t="s">
        <v>422</v>
      </c>
      <c r="D186" s="193">
        <v>550.21</v>
      </c>
      <c r="E186" s="193">
        <v>2137.14</v>
      </c>
      <c r="F186" s="44">
        <f t="shared" si="26"/>
        <v>388.42260227912971</v>
      </c>
    </row>
    <row r="187" spans="1:6" ht="12.75" customHeight="1" x14ac:dyDescent="0.2">
      <c r="A187" s="62">
        <v>3239</v>
      </c>
      <c r="B187" s="63" t="s">
        <v>423</v>
      </c>
      <c r="C187" s="267" t="s">
        <v>424</v>
      </c>
      <c r="D187" s="193">
        <v>1312.53</v>
      </c>
      <c r="E187" s="193">
        <v>1532.14</v>
      </c>
      <c r="F187" s="44">
        <f t="shared" si="26"/>
        <v>116.73180803486399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1868.28</v>
      </c>
      <c r="E194" s="59">
        <f t="shared" si="36"/>
        <v>2428.3000000000002</v>
      </c>
      <c r="F194" s="44">
        <f t="shared" si="26"/>
        <v>129.97516432226433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450.15</v>
      </c>
      <c r="E196" s="193">
        <v>450.15</v>
      </c>
      <c r="F196" s="44">
        <f t="shared" si="26"/>
        <v>100</v>
      </c>
    </row>
    <row r="197" spans="1:6" ht="12.75" customHeight="1" x14ac:dyDescent="0.2">
      <c r="A197" s="62">
        <v>3293</v>
      </c>
      <c r="B197" s="63" t="s">
        <v>443</v>
      </c>
      <c r="C197" s="267" t="s">
        <v>444</v>
      </c>
      <c r="D197" s="193">
        <v>59</v>
      </c>
      <c r="E197" s="193">
        <v>328.15</v>
      </c>
      <c r="F197" s="44">
        <f t="shared" si="26"/>
        <v>556.18644067796606</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980</v>
      </c>
      <c r="E199" s="193">
        <v>1500</v>
      </c>
      <c r="F199" s="44">
        <f t="shared" si="26"/>
        <v>153.0612244897959</v>
      </c>
    </row>
    <row r="200" spans="1:6" ht="12.75" customHeight="1" x14ac:dyDescent="0.2">
      <c r="A200" s="62" t="s">
        <v>449</v>
      </c>
      <c r="B200" s="63" t="s">
        <v>450</v>
      </c>
      <c r="C200" s="267" t="s">
        <v>449</v>
      </c>
      <c r="D200" s="193">
        <v>246.04</v>
      </c>
      <c r="E200" s="193"/>
      <c r="F200" s="44">
        <f t="shared" si="26"/>
        <v>0</v>
      </c>
    </row>
    <row r="201" spans="1:6" ht="12.75" customHeight="1" x14ac:dyDescent="0.2">
      <c r="A201" s="62">
        <v>3299</v>
      </c>
      <c r="B201" s="63" t="s">
        <v>451</v>
      </c>
      <c r="C201" s="267" t="s">
        <v>452</v>
      </c>
      <c r="D201" s="193">
        <v>0</v>
      </c>
      <c r="E201" s="193"/>
      <c r="F201" s="44" t="str">
        <f t="shared" si="26"/>
        <v>-</v>
      </c>
    </row>
    <row r="202" spans="1:6" ht="12.75" customHeight="1" x14ac:dyDescent="0.2">
      <c r="A202" s="62">
        <v>34</v>
      </c>
      <c r="B202" s="182" t="s">
        <v>453</v>
      </c>
      <c r="C202" s="267" t="s">
        <v>454</v>
      </c>
      <c r="D202" s="59">
        <f t="shared" ref="D202:E202" si="37">D203+D208+D216</f>
        <v>755.83</v>
      </c>
      <c r="E202" s="59">
        <f t="shared" si="37"/>
        <v>680.78</v>
      </c>
      <c r="F202" s="44">
        <f t="shared" si="26"/>
        <v>90.070518502837928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755.83</v>
      </c>
      <c r="E216" s="59">
        <f t="shared" si="40"/>
        <v>680.78</v>
      </c>
      <c r="F216" s="44">
        <f t="shared" si="26"/>
        <v>90.070518502837928</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135.25</v>
      </c>
      <c r="E219" s="193">
        <v>79.92</v>
      </c>
      <c r="F219" s="44">
        <f t="shared" si="26"/>
        <v>59.090573012939004</v>
      </c>
    </row>
    <row r="220" spans="1:6" ht="12.75" customHeight="1" x14ac:dyDescent="0.2">
      <c r="A220" s="62">
        <v>3434</v>
      </c>
      <c r="B220" s="64" t="s">
        <v>489</v>
      </c>
      <c r="C220" s="267" t="s">
        <v>490</v>
      </c>
      <c r="D220" s="193">
        <v>620.58000000000004</v>
      </c>
      <c r="E220" s="193">
        <v>600.86</v>
      </c>
      <c r="F220" s="44">
        <f t="shared" si="26"/>
        <v>96.822327500080561</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1307.27</v>
      </c>
      <c r="E262" s="59">
        <f t="shared" si="55"/>
        <v>107.31</v>
      </c>
      <c r="F262" s="44">
        <f t="shared" ref="F262:F268" si="56">IF(D262&lt;&gt;0,IF(E262/D262&gt;=100,"&gt;&gt;100",E262/D262*100),"-")</f>
        <v>8.208709753914647</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1307.27</v>
      </c>
      <c r="E269" s="59">
        <f t="shared" si="58"/>
        <v>107.31</v>
      </c>
      <c r="F269" s="44">
        <f t="shared" ref="F269:F272" si="59">IF(D269&lt;&gt;0,IF(E269/D269&gt;=100,"&gt;&gt;100",E269/D269*100),"-")</f>
        <v>8.208709753914647</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1307.27</v>
      </c>
      <c r="E271" s="193">
        <v>107.31</v>
      </c>
      <c r="F271" s="44">
        <f t="shared" si="59"/>
        <v>8.208709753914647</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1414037.3400000003</v>
      </c>
      <c r="E299" s="59">
        <f>E152-E297+E298</f>
        <v>1712588.02</v>
      </c>
      <c r="F299" s="44">
        <f t="shared" si="68"/>
        <v>121.11335192888187</v>
      </c>
    </row>
    <row r="300" spans="1:6" ht="12.75" customHeight="1" x14ac:dyDescent="0.2">
      <c r="A300" s="62" t="s">
        <v>629</v>
      </c>
      <c r="B300" s="63" t="s">
        <v>640</v>
      </c>
      <c r="C300" s="267" t="s">
        <v>641</v>
      </c>
      <c r="D300" s="59">
        <f>IF(D6&gt;=D299,D6-D299,0)</f>
        <v>49416.41999999946</v>
      </c>
      <c r="E300" s="59">
        <f>IF(E6&gt;=E299,E6-E299,0)</f>
        <v>0</v>
      </c>
      <c r="F300" s="44">
        <f t="shared" si="68"/>
        <v>0</v>
      </c>
    </row>
    <row r="301" spans="1:6" ht="12.75" customHeight="1" x14ac:dyDescent="0.2">
      <c r="A301" s="62" t="s">
        <v>629</v>
      </c>
      <c r="B301" s="63" t="s">
        <v>642</v>
      </c>
      <c r="C301" s="267" t="s">
        <v>643</v>
      </c>
      <c r="D301" s="59">
        <f>IF(D299&gt;=D6,D299-D6,0)</f>
        <v>0</v>
      </c>
      <c r="E301" s="59">
        <f>IF(E299&gt;=E6,E299-E6,0)</f>
        <v>220214.95000000019</v>
      </c>
      <c r="F301" s="44" t="str">
        <f t="shared" si="68"/>
        <v>-</v>
      </c>
    </row>
    <row r="302" spans="1:6" ht="12.75" customHeight="1" x14ac:dyDescent="0.2">
      <c r="A302" s="62">
        <v>92211</v>
      </c>
      <c r="B302" s="63" t="s">
        <v>644</v>
      </c>
      <c r="C302" s="267" t="s">
        <v>645</v>
      </c>
      <c r="D302" s="193">
        <v>10197.280000000001</v>
      </c>
      <c r="E302" s="193">
        <v>43896.15</v>
      </c>
      <c r="F302" s="44">
        <f t="shared" si="68"/>
        <v>430.46920355231981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38570.78</v>
      </c>
      <c r="E360" s="59">
        <f t="shared" si="86"/>
        <v>2276.2600000000002</v>
      </c>
      <c r="F360" s="44">
        <f t="shared" si="72"/>
        <v>5.9015140476806547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38570.78</v>
      </c>
      <c r="E373" s="59">
        <f t="shared" si="90"/>
        <v>2276.2600000000002</v>
      </c>
      <c r="F373" s="44">
        <f t="shared" si="72"/>
        <v>5.9015140476806547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38570.78</v>
      </c>
      <c r="E379" s="59">
        <f t="shared" si="92"/>
        <v>1612.5</v>
      </c>
      <c r="F379" s="44">
        <f t="shared" si="72"/>
        <v>4.1806258520050674</v>
      </c>
    </row>
    <row r="380" spans="1:6" ht="12.75" customHeight="1" x14ac:dyDescent="0.2">
      <c r="A380" s="62">
        <v>4221</v>
      </c>
      <c r="B380" s="63" t="s">
        <v>695</v>
      </c>
      <c r="C380" s="267" t="s">
        <v>787</v>
      </c>
      <c r="D380" s="193">
        <v>35003.68</v>
      </c>
      <c r="E380" s="193">
        <v>1612.5</v>
      </c>
      <c r="F380" s="44">
        <f t="shared" si="72"/>
        <v>4.6066584999062954</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3567.1</v>
      </c>
      <c r="E384" s="191"/>
      <c r="F384" s="70">
        <f t="shared" si="72"/>
        <v>0</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663.76</v>
      </c>
      <c r="F393" s="44" t="str">
        <f t="shared" si="72"/>
        <v>-</v>
      </c>
    </row>
    <row r="394" spans="1:6" ht="12.75" customHeight="1" x14ac:dyDescent="0.2">
      <c r="A394" s="62">
        <v>4241</v>
      </c>
      <c r="B394" s="63" t="s">
        <v>804</v>
      </c>
      <c r="C394" s="267" t="s">
        <v>805</v>
      </c>
      <c r="D394" s="193">
        <v>0</v>
      </c>
      <c r="E394" s="193">
        <v>663.76</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38570.78</v>
      </c>
      <c r="E418" s="59">
        <f t="shared" si="102"/>
        <v>2276.2600000000002</v>
      </c>
      <c r="F418" s="44">
        <f t="shared" si="72"/>
        <v>5.9015140476806547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1463453.7599999998</v>
      </c>
      <c r="E422" s="59">
        <f>E6+E308</f>
        <v>1492373.0699999998</v>
      </c>
      <c r="F422" s="44">
        <f t="shared" si="72"/>
        <v>101.97610001698996</v>
      </c>
    </row>
    <row r="423" spans="1:6" ht="12.75" customHeight="1" x14ac:dyDescent="0.2">
      <c r="A423" s="62" t="s">
        <v>629</v>
      </c>
      <c r="B423" s="63" t="s">
        <v>852</v>
      </c>
      <c r="C423" s="267" t="s">
        <v>853</v>
      </c>
      <c r="D423" s="59">
        <f t="shared" ref="D423:E423" si="103">D299+D360</f>
        <v>1452608.1200000003</v>
      </c>
      <c r="E423" s="59">
        <f t="shared" si="103"/>
        <v>1714864.28</v>
      </c>
      <c r="F423" s="44">
        <f t="shared" si="72"/>
        <v>118.05415764851979</v>
      </c>
    </row>
    <row r="424" spans="1:6" ht="12.75" customHeight="1" x14ac:dyDescent="0.2">
      <c r="A424" s="62" t="s">
        <v>629</v>
      </c>
      <c r="B424" s="63" t="s">
        <v>854</v>
      </c>
      <c r="C424" s="267" t="s">
        <v>855</v>
      </c>
      <c r="D424" s="59">
        <f t="shared" ref="D424:E424" si="104">IF(D422&gt;=D423,D422-D423,0)</f>
        <v>10845.639999999432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222491.2100000002</v>
      </c>
      <c r="F425" s="44" t="str">
        <f t="shared" si="72"/>
        <v>-</v>
      </c>
    </row>
    <row r="426" spans="1:6" ht="12.75" customHeight="1" x14ac:dyDescent="0.2">
      <c r="A426" s="271" t="s">
        <v>858</v>
      </c>
      <c r="B426" s="182" t="s">
        <v>859</v>
      </c>
      <c r="C426" s="272" t="s">
        <v>860</v>
      </c>
      <c r="D426" s="59">
        <f t="shared" ref="D426:E426" si="106">IF(D302-D303+D419-D420&gt;=0,D302-D303+D419-D420,0)</f>
        <v>10197.280000000001</v>
      </c>
      <c r="E426" s="59">
        <f t="shared" si="106"/>
        <v>43896.15</v>
      </c>
      <c r="F426" s="44">
        <f t="shared" si="72"/>
        <v>430.46920355231981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1463453.7599999998</v>
      </c>
      <c r="E643" s="59">
        <f>E422+E430</f>
        <v>1492373.0699999998</v>
      </c>
      <c r="F643" s="44">
        <f t="shared" si="109"/>
        <v>101.97610001698996</v>
      </c>
    </row>
    <row r="644" spans="1:6" ht="12.75" customHeight="1" x14ac:dyDescent="0.2">
      <c r="A644" s="62" t="s">
        <v>629</v>
      </c>
      <c r="B644" s="63" t="s">
        <v>1285</v>
      </c>
      <c r="C644" s="267" t="s">
        <v>1286</v>
      </c>
      <c r="D644" s="59">
        <f>D423+D535</f>
        <v>1452608.1200000003</v>
      </c>
      <c r="E644" s="59">
        <f>E423+E535</f>
        <v>1714864.28</v>
      </c>
      <c r="F644" s="44">
        <f t="shared" si="109"/>
        <v>118.05415764851979</v>
      </c>
    </row>
    <row r="645" spans="1:6" ht="12.75" customHeight="1" x14ac:dyDescent="0.2">
      <c r="A645" s="62" t="s">
        <v>629</v>
      </c>
      <c r="B645" s="63" t="s">
        <v>1287</v>
      </c>
      <c r="C645" s="267" t="s">
        <v>1288</v>
      </c>
      <c r="D645" s="59">
        <f t="shared" ref="D645:E645" si="163">IF(D643&gt;=D644,D643-D644,0)</f>
        <v>10845.639999999432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222491.2100000002</v>
      </c>
      <c r="F646" s="44" t="str">
        <f t="shared" si="109"/>
        <v>-</v>
      </c>
    </row>
    <row r="647" spans="1:6" ht="24" x14ac:dyDescent="0.2">
      <c r="A647" s="271" t="s">
        <v>1291</v>
      </c>
      <c r="B647" s="63" t="s">
        <v>1292</v>
      </c>
      <c r="C647" s="272" t="s">
        <v>1291</v>
      </c>
      <c r="D647" s="59">
        <f>IF(D426-D427+D641-D642&gt;=0,D426-D427+D641-D642,0)</f>
        <v>10197.280000000001</v>
      </c>
      <c r="E647" s="59">
        <f>IF(E426-E427+E641-E642&gt;=0,E426-E427+E641-E642,0)</f>
        <v>43896.15</v>
      </c>
      <c r="F647" s="44">
        <f t="shared" si="109"/>
        <v>430.46920355231981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21042.919999999431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178595.0600000002</v>
      </c>
      <c r="F650" s="44" t="str">
        <f t="shared" si="109"/>
        <v>-</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25211.19</v>
      </c>
      <c r="E653" s="193">
        <v>37806.769999999997</v>
      </c>
      <c r="F653" s="44">
        <f t="shared" ref="F653:F740" si="167">IF(D653&lt;&gt;0,IF(E653/D653&gt;=100,"&gt;&gt;100",E653/D653*100),"-")</f>
        <v>149.96027557604381</v>
      </c>
    </row>
    <row r="654" spans="1:6" ht="12.75" customHeight="1" x14ac:dyDescent="0.2">
      <c r="A654" s="62" t="s">
        <v>1304</v>
      </c>
      <c r="B654" s="63" t="s">
        <v>1305</v>
      </c>
      <c r="C654" s="267" t="s">
        <v>1304</v>
      </c>
      <c r="D654" s="193">
        <v>408757.54</v>
      </c>
      <c r="E654" s="193">
        <v>446142.57</v>
      </c>
      <c r="F654" s="44">
        <f t="shared" si="167"/>
        <v>109.14601599764985</v>
      </c>
    </row>
    <row r="655" spans="1:6" ht="12.75" customHeight="1" x14ac:dyDescent="0.2">
      <c r="A655" s="62" t="s">
        <v>1306</v>
      </c>
      <c r="B655" s="63" t="s">
        <v>1307</v>
      </c>
      <c r="C655" s="267" t="s">
        <v>1306</v>
      </c>
      <c r="D655" s="193">
        <v>417950.91</v>
      </c>
      <c r="E655" s="193">
        <v>449659.46</v>
      </c>
      <c r="F655" s="44">
        <f t="shared" si="167"/>
        <v>107.5866684917614</v>
      </c>
    </row>
    <row r="656" spans="1:6" ht="24" x14ac:dyDescent="0.2">
      <c r="A656" s="62">
        <v>11</v>
      </c>
      <c r="B656" s="63" t="s">
        <v>1308</v>
      </c>
      <c r="C656" s="267" t="s">
        <v>1309</v>
      </c>
      <c r="D656" s="59">
        <f t="shared" ref="D656:E656" si="168">+D653+D654-D655</f>
        <v>16017.820000000007</v>
      </c>
      <c r="E656" s="59">
        <f t="shared" si="168"/>
        <v>34289.880000000005</v>
      </c>
      <c r="F656" s="44">
        <f t="shared" si="167"/>
        <v>214.07332583335307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121</v>
      </c>
      <c r="E658" s="273">
        <v>114</v>
      </c>
      <c r="F658" s="44">
        <f t="shared" si="167"/>
        <v>94.214876033057848</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96</v>
      </c>
      <c r="E660" s="273">
        <v>92</v>
      </c>
      <c r="F660" s="44">
        <f t="shared" si="167"/>
        <v>95.833333333333343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1125745.95</v>
      </c>
      <c r="E683" s="191">
        <v>1191842.3799999999</v>
      </c>
      <c r="F683" s="70">
        <f t="shared" si="167"/>
        <v>105.87134512897869</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1450.54</v>
      </c>
      <c r="E733" s="191">
        <v>3972.96</v>
      </c>
      <c r="F733" s="70">
        <f t="shared" si="167"/>
        <v>273.89523901443602</v>
      </c>
    </row>
    <row r="734" spans="1:6" ht="12.75" customHeight="1" x14ac:dyDescent="0.2">
      <c r="A734" s="69">
        <v>32121</v>
      </c>
      <c r="B734" s="64" t="s">
        <v>1445</v>
      </c>
      <c r="C734" s="301" t="s">
        <v>1446</v>
      </c>
      <c r="D734" s="191">
        <v>12998.79</v>
      </c>
      <c r="E734" s="191">
        <v>20340.240000000002</v>
      </c>
      <c r="F734" s="70">
        <f t="shared" si="167"/>
        <v>156.47794910141636</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1017.2</v>
      </c>
      <c r="E736" s="193">
        <v>43.8</v>
      </c>
      <c r="F736" s="44">
        <f t="shared" si="167"/>
        <v>4.305937868659063</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304.32</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1307.27</v>
      </c>
      <c r="E851" s="193">
        <v>107.31</v>
      </c>
      <c r="F851" s="44">
        <f t="shared" si="169"/>
        <v>8.208709753914647</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3"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8851.36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233023.16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233023.16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219691.64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13331.52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8851.36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8851.36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8851.36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233023.16000000003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233023.16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233023.16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12358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cp:lastModifiedBy>
  <cp:lastPrinted>2025-03-11T06:54:08Z</cp:lastPrinted>
  <dcterms:created xsi:type="dcterms:W3CDTF">2022-04-01T05:14:30Z</dcterms:created>
  <dcterms:modified xsi:type="dcterms:W3CDTF">2025-07-10T09:55:54Z</dcterms:modified>
</cp:coreProperties>
</file>